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 activeTab="3"/>
  </bookViews>
  <sheets>
    <sheet name="封面" sheetId="1" r:id="rId1"/>
    <sheet name="目录" sheetId="2" r:id="rId2"/>
    <sheet name="部门收支总体情况表" sheetId="3" r:id="rId3"/>
    <sheet name="部门收入总体情况表" sheetId="4" r:id="rId4"/>
    <sheet name="部门支出总体情况表" sheetId="5" r:id="rId5"/>
    <sheet name="财政拨款收支总体情况表" sheetId="6" r:id="rId6"/>
    <sheet name="财政拨款支出表" sheetId="7" r:id="rId7"/>
    <sheet name="一般公共预算支出情况表" sheetId="8" r:id="rId8"/>
    <sheet name="一般公共预算基本支出表" sheetId="9" r:id="rId9"/>
    <sheet name="一般公共预算“三公”经费、会议费、培训费支出情况表" sheetId="10" r:id="rId10"/>
    <sheet name="一般公共预算机关运行经费" sheetId="11" r:id="rId11"/>
    <sheet name="政府性基金预算支出情况表" sheetId="12" r:id="rId12"/>
    <sheet name="部门管理转移支付表" sheetId="13" r:id="rId13"/>
    <sheet name="国有资本经营预算支出情况表" sheetId="14" r:id="rId14"/>
    <sheet name="政府采购预算表" sheetId="17" r:id="rId15"/>
    <sheet name="部门预算公开情况检查表" sheetId="18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<sst xmlns="http://schemas.openxmlformats.org/spreadsheetml/2006/main" count="413" uniqueCount="301">
  <si>
    <t>单位代码：</t>
  </si>
  <si>
    <t>单位名称：</t>
  </si>
  <si>
    <t>甘肃省庆城县气象局</t>
  </si>
  <si>
    <t>部门预算公开表</t>
  </si>
  <si>
    <t xml:space="preserve">     </t>
  </si>
  <si>
    <t>编制日期：</t>
  </si>
  <si>
    <t>部门领导：</t>
  </si>
  <si>
    <t>何倩</t>
  </si>
  <si>
    <t>财务负责人：</t>
  </si>
  <si>
    <t>王胜</t>
  </si>
  <si>
    <t>制表人：</t>
  </si>
  <si>
    <t>李湘湘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</si>
  <si>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</si>
  <si>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</si>
  <si>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</si>
  <si>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</si>
  <si>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</si>
  <si>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</si>
  <si>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</si>
  <si>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</si>
  <si>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</si>
  <si>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</si>
  <si>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</si>
  <si>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</si>
  <si>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</si>
  <si>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</si>
  <si>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</si>
  <si>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</si>
  <si>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</si>
  <si>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</si>
  <si>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</si>
  <si>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</si>
  <si>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</si>
  <si>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</si>
  <si>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</si>
  <si>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</si>
  <si>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</si>
  <si>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</si>
  <si>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</si>
  <si>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</si>
  <si>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</si>
  <si>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</si>
  <si>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</si>
  <si>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</si>
  <si>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</si>
  <si>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</si>
  <si>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</si>
  <si>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</si>
  <si>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</si>
  <si>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</si>
  <si>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</si>
  <si>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</si>
  <si>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</si>
  <si>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</si>
  <si>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</si>
  <si>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</si>
  <si>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</si>
  <si>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</si>
  <si>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</si>
  <si>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</si>
  <si>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</si>
  <si>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</si>
  <si>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</si>
  <si>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</si>
  <si>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</si>
  <si>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</si>
  <si>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</si>
  <si>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</si>
  <si>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</si>
  <si>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</si>
  <si>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</si>
  <si>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</si>
  <si>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</si>
  <si>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</si>
  <si>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</si>
  <si>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</si>
  <si>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</si>
  <si>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</si>
  <si>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</si>
  <si>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</si>
  <si>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</si>
  <si>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</si>
  <si>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</si>
  <si>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</si>
  <si>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</si>
  <si>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</si>
  <si>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</si>
  <si>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</si>
  <si>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</si>
  <si>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</si>
  <si>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一般公共预算资金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</si>
  <si>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</si>
  <si>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</si>
  <si>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</si>
  <si>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</si>
  <si>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</si>
  <si>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</si>
  <si>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</si>
  <si>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</si>
  <si>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</si>
  <si>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</si>
  <si>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</si>
  <si>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合计</t>
  </si>
  <si>
    <t>社会保障和就业支出</t>
  </si>
  <si>
    <t>行政事业单位养老支出</t>
  </si>
  <si>
    <t>行政单位离退休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</si>
  <si>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</si>
  <si>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</si>
  <si>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</si>
  <si>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</si>
  <si>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</si>
  <si>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自然资源海洋气候支出</t>
  </si>
  <si>
    <t>气象事务</t>
  </si>
  <si>
    <t>一般行政管理事务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</si>
  <si>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</si>
  <si>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</si>
  <si>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</si>
  <si>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</si>
  <si>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</si>
  <si>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</si>
  <si>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</si>
  <si>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</si>
  <si>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</si>
  <si>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</si>
  <si>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</si>
  <si>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</si>
  <si>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</si>
  <si>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</si>
  <si>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</si>
  <si>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</si>
  <si>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</si>
  <si>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</si>
  <si>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</si>
  <si>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</si>
  <si>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</si>
  <si>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</si>
  <si>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</si>
  <si>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</si>
  <si>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</si>
  <si>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</si>
  <si>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</si>
  <si>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</si>
  <si>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</si>
  <si>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</si>
  <si>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</si>
  <si>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</si>
  <si>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</si>
  <si>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</si>
  <si>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</si>
  <si>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</si>
  <si>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</si>
  <si>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</si>
  <si>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</si>
  <si>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</si>
  <si>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</si>
  <si>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</si>
  <si>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</si>
  <si>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</si>
  <si>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</si>
  <si>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</si>
  <si>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</si>
  <si>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</si>
  <si>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</si>
  <si>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</si>
  <si>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</si>
  <si>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2140101</t>
  </si>
  <si>
    <t>行政运行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</si>
  <si>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</si>
  <si>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</si>
  <si>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</si>
  <si>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</si>
  <si>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</si>
  <si>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</si>
  <si>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303</t>
  </si>
  <si>
    <t>对个人和家庭的补助</t>
  </si>
  <si>
    <t>30301</t>
  </si>
  <si>
    <t>离休费</t>
  </si>
  <si>
    <t>30305</t>
  </si>
  <si>
    <t>生活补助</t>
  </si>
  <si>
    <t>30302</t>
  </si>
  <si>
    <t>退休费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</si>
  <si>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</si>
  <si>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</si>
  <si>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</si>
  <si>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</si>
  <si>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</si>
  <si>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</si>
  <si>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30111</t>
  </si>
  <si>
    <t>公务员医疗补助缴费</t>
  </si>
  <si>
    <t>30110</t>
  </si>
  <si>
    <t>职工基本医疗保险缴费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</si>
  <si>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</si>
  <si>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</si>
  <si>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</si>
  <si>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</si>
  <si>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</si>
  <si>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</si>
  <si>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</si>
  <si>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</si>
  <si>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其他工资福利支出</t>
  </si>
  <si>
    <t>302</t>
  </si>
  <si>
    <t>商品和服务支出</t>
  </si>
  <si>
    <t>30228</t>
  </si>
  <si>
    <t>工会经费</t>
  </si>
  <si>
    <t>30229</t>
  </si>
  <si>
    <t>福利费</t>
  </si>
  <si>
    <t>30216</t>
  </si>
  <si>
    <t>培训费</t>
  </si>
  <si>
    <t>30208</t>
  </si>
  <si>
    <t>取暖费</t>
  </si>
  <si>
    <t>30231</t>
  </si>
  <si>
    <t>公务用车运行维护费</t>
  </si>
  <si>
    <t>30239</t>
  </si>
  <si>
    <t>其他交通费用</t>
  </si>
  <si>
    <t>30217</t>
  </si>
  <si>
    <t>公务接待费</t>
  </si>
  <si>
    <t>30201</t>
  </si>
  <si>
    <t>办公费</t>
  </si>
  <si>
    <t>30209</t>
  </si>
  <si>
    <t>物业管理费</t>
  </si>
  <si>
    <t>30215</t>
  </si>
  <si>
    <t>会议费</t>
  </si>
  <si>
    <t>一般公共预算“三公”经费、会议费、培训费支出情况表</t>
  </si>
  <si>
    <t>“三公”经费</t>
  </si>
  <si>
    <t>因公出国（境）费用</t>
  </si>
  <si>
    <t>公务用车购置和运行费</t>
  </si>
  <si>
    <t>公务用车购置费</t>
  </si>
  <si>
    <t>公务用车运行费</t>
  </si>
  <si>
    <t>未安排预算，一般公共预算“三公”经费、会议费、培训费支出情况表为空表。</t>
  </si>
  <si>
    <t>一般公共预算机关运行经费</t>
  </si>
  <si>
    <t>序号</t>
  </si>
  <si>
    <t>备注：未安排预算，一般公共预算机关运行经费情况表为空表</t>
  </si>
  <si>
    <t>政府性基金预算支出情况表</t>
  </si>
  <si>
    <t>备注：未安排预算，政府性基金预算支出情况表为空表。</t>
  </si>
  <si>
    <t>部门管理转移支付表</t>
  </si>
  <si>
    <t>一般公共预算项目支出</t>
  </si>
  <si>
    <t>政府性基金预算项目支出</t>
  </si>
  <si>
    <t>国有资本经营预算项目支出</t>
  </si>
  <si>
    <t>备注：未安排预算，部门管理转移支付表为空表。</t>
  </si>
  <si>
    <t>表十二、国有资本经营预算支出情况表</t>
  </si>
  <si>
    <t xml:space="preserve">单位：万元 </t>
  </si>
  <si>
    <t>总计</t>
  </si>
  <si>
    <t>备注：未安排预算，国有资本经营预算支出情况表为空表。</t>
  </si>
  <si>
    <t>政府采购预算表</t>
  </si>
  <si>
    <t>项目编码及名称：公用经费类支出</t>
  </si>
  <si>
    <t>预算年度：2026</t>
  </si>
  <si>
    <t>金额单位：元</t>
  </si>
  <si>
    <t>所属项目预算信息</t>
  </si>
  <si>
    <t>采购类别</t>
  </si>
  <si>
    <t>采购物品目录编码及名称</t>
  </si>
  <si>
    <t>采购方式</t>
  </si>
  <si>
    <t>组织形式</t>
  </si>
  <si>
    <t>计量单位</t>
  </si>
  <si>
    <t>单价</t>
  </si>
  <si>
    <t>采购数量</t>
  </si>
  <si>
    <t>采购金额</t>
  </si>
  <si>
    <t>政府采购政策功能</t>
  </si>
  <si>
    <t>预留份额</t>
  </si>
  <si>
    <t>不适宜预留情形</t>
  </si>
  <si>
    <t>细目名称</t>
  </si>
  <si>
    <t>功能分类科目编码及名称</t>
  </si>
  <si>
    <t>经济分类科目编码及名称</t>
  </si>
  <si>
    <t>支出管理方式</t>
  </si>
  <si>
    <t>资金来源</t>
  </si>
  <si>
    <t>中小微企业预留</t>
  </si>
  <si>
    <t>其中小微企业预留</t>
  </si>
  <si>
    <t>部门预算公开情况检查表</t>
  </si>
  <si>
    <t>被查单位名称（盖章）： 庆城县供销合作社联合社</t>
  </si>
  <si>
    <t>单位级次：</t>
  </si>
  <si>
    <t>部门预算公开检查内容</t>
  </si>
  <si>
    <t>是/否</t>
  </si>
  <si>
    <t>内容完整性</t>
  </si>
  <si>
    <t>部门主要职责及部门预算单位构成</t>
  </si>
  <si>
    <t>是</t>
  </si>
  <si>
    <t>包括本级预算和所属单位预算在内的汇总预算</t>
  </si>
  <si>
    <t>部门收支总表</t>
  </si>
  <si>
    <t>部门收入总表</t>
  </si>
  <si>
    <t>部门支出总表</t>
  </si>
  <si>
    <t>财政拨款收支总表</t>
  </si>
  <si>
    <t>一般公共预算支出表</t>
  </si>
  <si>
    <t>一般公共预算“三公”经费支出表</t>
  </si>
  <si>
    <t>政府性基金预算支出表</t>
  </si>
  <si>
    <t>部门预算收支情况说明</t>
  </si>
  <si>
    <t>机关运行经费安排情况说明</t>
  </si>
  <si>
    <t>政府采购情况说明</t>
  </si>
  <si>
    <t>绩效评价开展情况说明</t>
  </si>
  <si>
    <t>固定资产占有情况说明</t>
  </si>
  <si>
    <t>名词解释</t>
  </si>
  <si>
    <t>细化程度</t>
  </si>
  <si>
    <t>细化到支出功能分类的项级科目</t>
  </si>
  <si>
    <t>按经济分类公开部门基本支出</t>
  </si>
  <si>
    <t>“三公”经费增减变化原因等说明信息</t>
  </si>
  <si>
    <t>“公务用车购置和运行费”是否细化公开为“公务用车购置费”和“公务用车运行费”</t>
  </si>
  <si>
    <t>及时性</t>
  </si>
  <si>
    <t>公开时间</t>
  </si>
  <si>
    <t>在预算批准（批复）后20日内公开</t>
  </si>
  <si>
    <t>公开形式</t>
  </si>
  <si>
    <t>在政府门户网站、部门门户网站上公开部门预算信息</t>
  </si>
  <si>
    <t>填表人：</t>
  </si>
  <si>
    <t xml:space="preserve">      复核人：</t>
  </si>
  <si>
    <t xml:space="preserve">        填表日期：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</si>
</sst>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yyyy/mm/dd"/>
  </numFmts>
  <fonts count="47">
    <font>
      <sz val="11"/>
      <color indexed="8"/>
      <name val="宋体"/>
      <charset val="1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2"/>
      <color indexed="8"/>
      <name val="宋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</font>
    <font>
      <sz val="11"/>
      <name val="宋体"/>
      <charset val="134"/>
      <scheme val="minor"/>
    </font>
    <font>
      <sz val="11"/>
      <color indexed="0"/>
      <name val="宋体"/>
      <charset val="134"/>
      <scheme val="minor"/>
    </font>
    <font>
      <b/>
      <sz val="17"/>
      <color rgb="FF000000"/>
      <name val="宋体"/>
      <charset val="134"/>
    </font>
    <font>
      <sz val="11"/>
      <color rgb="FF000000"/>
      <name val="宋体"/>
      <charset val="134"/>
      <scheme val="minor"/>
    </font>
    <font>
      <sz val="10"/>
      <color indexed="0"/>
      <name val="宋体"/>
      <charset val="134"/>
      <scheme val="minor"/>
    </font>
    <font>
      <sz val="10"/>
      <color indexed="0"/>
      <name val="宋体"/>
      <charset val="134"/>
    </font>
    <font>
      <sz val="10"/>
      <color rgb="FF000000"/>
      <name val="Calibri"/>
      <charset val="0"/>
    </font>
    <font>
      <sz val="10"/>
      <color indexed="0"/>
      <name val="Calibri"/>
      <charset val="0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0C4DE"/>
      </left>
      <right style="thin">
        <color rgb="FFB0C4DE"/>
      </right>
      <top style="thin">
        <color rgb="FFB0C4DE"/>
      </top>
      <bottom style="thin">
        <color rgb="FFB0C4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0C4DE"/>
      </left>
      <right style="thin">
        <color rgb="FFB0C4DE"/>
      </right>
      <top/>
      <bottom style="thin">
        <color rgb="FFB0C4DE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7" fillId="0" borderId="0" applyFont="0" applyFill="0" applyBorder="0" applyAlignment="0" applyProtection="0">
      <alignment vertical="center"/>
    </xf>
    <xf numFmtId="44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2" fontId="2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7" fillId="3" borderId="15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6" applyNumberFormat="0" applyFill="0" applyAlignment="0" applyProtection="0">
      <alignment vertical="center"/>
    </xf>
    <xf numFmtId="0" fontId="34" fillId="0" borderId="16" applyNumberFormat="0" applyFill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4" borderId="18" applyNumberFormat="0" applyAlignment="0" applyProtection="0">
      <alignment vertical="center"/>
    </xf>
    <xf numFmtId="0" fontId="37" fillId="5" borderId="19" applyNumberFormat="0" applyAlignment="0" applyProtection="0">
      <alignment vertical="center"/>
    </xf>
    <xf numFmtId="0" fontId="38" fillId="5" borderId="18" applyNumberFormat="0" applyAlignment="0" applyProtection="0">
      <alignment vertical="center"/>
    </xf>
    <xf numFmtId="0" fontId="39" fillId="6" borderId="20" applyNumberFormat="0" applyAlignment="0" applyProtection="0">
      <alignment vertical="center"/>
    </xf>
    <xf numFmtId="0" fontId="40" fillId="0" borderId="21" applyNumberFormat="0" applyFill="0" applyAlignment="0" applyProtection="0">
      <alignment vertical="center"/>
    </xf>
    <xf numFmtId="0" fontId="41" fillId="0" borderId="22" applyNumberFormat="0" applyFill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2" fillId="0" borderId="0"/>
  </cellStyleXfs>
  <cellXfs count="10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center"/>
    </xf>
    <xf numFmtId="0" fontId="4" fillId="0" borderId="1" xfId="0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center"/>
    </xf>
    <xf numFmtId="0" fontId="5" fillId="0" borderId="1" xfId="0" applyFont="1" applyFill="1" applyBorder="1" applyAlignment="1" applyProtection="1"/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</xf>
    <xf numFmtId="31" fontId="5" fillId="0" borderId="1" xfId="0" applyNumberFormat="1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/>
    <xf numFmtId="0" fontId="6" fillId="0" borderId="0" xfId="0" applyFont="1" applyFill="1" applyBorder="1" applyAlignment="1">
      <alignment vertical="center"/>
    </xf>
    <xf numFmtId="49" fontId="7" fillId="0" borderId="2" xfId="0" applyNumberFormat="1" applyFont="1" applyFill="1" applyBorder="1" applyAlignment="1">
      <alignment horizontal="left" vertical="top"/>
    </xf>
    <xf numFmtId="49" fontId="7" fillId="0" borderId="0" xfId="0" applyNumberFormat="1" applyFont="1" applyFill="1" applyBorder="1" applyAlignment="1" applyProtection="1">
      <alignment horizontal="left" vertical="top"/>
      <protection locked="0"/>
    </xf>
    <xf numFmtId="49" fontId="7" fillId="0" borderId="0" xfId="0" applyNumberFormat="1" applyFont="1" applyFill="1" applyBorder="1" applyAlignment="1" applyProtection="1">
      <alignment horizontal="right" vertical="top"/>
      <protection locked="0"/>
    </xf>
    <xf numFmtId="49" fontId="7" fillId="0" borderId="2" xfId="0" applyNumberFormat="1" applyFont="1" applyFill="1" applyBorder="1" applyAlignment="1">
      <alignment horizontal="right" vertical="top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righ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49" fontId="10" fillId="0" borderId="3" xfId="0" applyNumberFormat="1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/>
      <protection locked="0"/>
    </xf>
    <xf numFmtId="176" fontId="13" fillId="0" borderId="3" xfId="0" applyNumberFormat="1" applyFont="1" applyFill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left" vertical="top"/>
    </xf>
    <xf numFmtId="49" fontId="7" fillId="0" borderId="4" xfId="0" applyNumberFormat="1" applyFont="1" applyFill="1" applyBorder="1" applyAlignment="1">
      <alignment horizontal="right" vertical="top"/>
    </xf>
    <xf numFmtId="0" fontId="14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4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vertical="center" wrapText="1"/>
    </xf>
    <xf numFmtId="4" fontId="16" fillId="0" borderId="3" xfId="0" applyNumberFormat="1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4" fontId="14" fillId="0" borderId="3" xfId="0" applyNumberFormat="1" applyFont="1" applyBorder="1" applyAlignment="1">
      <alignment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5" xfId="0" applyFont="1" applyBorder="1" applyAlignment="1">
      <alignment vertical="center" wrapText="1"/>
    </xf>
    <xf numFmtId="4" fontId="14" fillId="0" borderId="3" xfId="0" applyNumberFormat="1" applyFont="1" applyBorder="1" applyAlignment="1">
      <alignment horizontal="right" vertical="center" wrapText="1"/>
    </xf>
    <xf numFmtId="0" fontId="14" fillId="2" borderId="3" xfId="0" applyFont="1" applyFill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horizontal="right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right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2" borderId="3" xfId="0" applyFont="1" applyFill="1" applyBorder="1" applyAlignment="1">
      <alignment horizontal="left" vertical="center" wrapText="1"/>
    </xf>
    <xf numFmtId="4" fontId="16" fillId="2" borderId="3" xfId="0" applyNumberFormat="1" applyFont="1" applyFill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4" fillId="0" borderId="0" xfId="0" applyFont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horizontal="center" vertical="center" wrapText="1"/>
    </xf>
    <xf numFmtId="4" fontId="16" fillId="2" borderId="3" xfId="0" applyNumberFormat="1" applyFont="1" applyFill="1" applyBorder="1" applyAlignment="1">
      <alignment vertical="center" wrapText="1"/>
    </xf>
    <xf numFmtId="176" fontId="16" fillId="2" borderId="3" xfId="0" applyNumberFormat="1" applyFont="1" applyFill="1" applyBorder="1" applyAlignment="1">
      <alignment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7" xfId="0" applyFont="1" applyBorder="1" applyAlignment="1">
      <alignment vertical="center" wrapText="1"/>
    </xf>
    <xf numFmtId="4" fontId="16" fillId="0" borderId="7" xfId="0" applyNumberFormat="1" applyFont="1" applyBorder="1" applyAlignment="1">
      <alignment horizontal="right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4" fontId="14" fillId="0" borderId="7" xfId="0" applyNumberFormat="1" applyFont="1" applyBorder="1" applyAlignment="1">
      <alignment horizontal="right" vertical="center" wrapText="1"/>
    </xf>
    <xf numFmtId="176" fontId="16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left" vertical="center" wrapText="1"/>
    </xf>
    <xf numFmtId="4" fontId="14" fillId="2" borderId="3" xfId="0" applyNumberFormat="1" applyFont="1" applyFill="1" applyBorder="1" applyAlignment="1">
      <alignment vertical="center" wrapText="1"/>
    </xf>
    <xf numFmtId="176" fontId="14" fillId="0" borderId="3" xfId="0" applyNumberFormat="1" applyFont="1" applyBorder="1" applyAlignment="1">
      <alignment horizontal="right" vertical="center" wrapText="1"/>
    </xf>
    <xf numFmtId="0" fontId="14" fillId="0" borderId="3" xfId="0" applyFont="1" applyBorder="1" applyAlignment="1">
      <alignment horizontal="right" vertical="center" wrapText="1"/>
    </xf>
    <xf numFmtId="0" fontId="16" fillId="0" borderId="3" xfId="0" applyFont="1" applyBorder="1" applyAlignment="1">
      <alignment horizontal="right" vertical="center" wrapText="1"/>
    </xf>
    <xf numFmtId="0" fontId="14" fillId="0" borderId="12" xfId="0" applyFont="1" applyBorder="1" applyAlignment="1">
      <alignment horizontal="left" vertical="center" wrapText="1"/>
    </xf>
    <xf numFmtId="0" fontId="14" fillId="0" borderId="13" xfId="0" applyFont="1" applyBorder="1" applyAlignment="1">
      <alignment vertical="center" wrapText="1"/>
    </xf>
    <xf numFmtId="0" fontId="14" fillId="0" borderId="13" xfId="0" applyFont="1" applyBorder="1" applyAlignment="1">
      <alignment horizontal="right" vertical="center" wrapText="1"/>
    </xf>
    <xf numFmtId="0" fontId="14" fillId="0" borderId="14" xfId="0" applyFont="1" applyBorder="1" applyAlignment="1">
      <alignment horizontal="right" vertical="center" wrapText="1"/>
    </xf>
    <xf numFmtId="0" fontId="17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7" fillId="0" borderId="3" xfId="0" applyFont="1" applyBorder="1" applyAlignment="1">
      <alignment vertical="center" wrapText="1"/>
    </xf>
    <xf numFmtId="4" fontId="18" fillId="0" borderId="3" xfId="0" applyNumberFormat="1" applyFont="1" applyBorder="1" applyAlignment="1">
      <alignment horizontal="right" vertical="center" wrapText="1"/>
    </xf>
    <xf numFmtId="0" fontId="19" fillId="0" borderId="0" xfId="0" applyFont="1" applyBorder="1" applyAlignment="1">
      <alignment vertical="center" wrapText="1"/>
    </xf>
    <xf numFmtId="0" fontId="16" fillId="0" borderId="6" xfId="0" applyFont="1" applyBorder="1" applyAlignment="1">
      <alignment vertical="center" wrapText="1"/>
    </xf>
    <xf numFmtId="0" fontId="16" fillId="2" borderId="3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right" vertical="center" wrapText="1"/>
    </xf>
    <xf numFmtId="0" fontId="20" fillId="0" borderId="0" xfId="0" applyFont="1" applyBorder="1" applyAlignment="1">
      <alignment vertical="center" wrapText="1"/>
    </xf>
    <xf numFmtId="0" fontId="20" fillId="0" borderId="3" xfId="0" applyFont="1" applyBorder="1" applyAlignment="1">
      <alignment horizontal="center" vertical="center" wrapText="1"/>
    </xf>
    <xf numFmtId="0" fontId="21" fillId="0" borderId="0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3" fillId="0" borderId="0" xfId="0" applyFont="1" applyBorder="1" applyAlignment="1">
      <alignment vertical="center" wrapText="1"/>
    </xf>
    <xf numFmtId="0" fontId="23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left" vertical="center" wrapText="1"/>
    </xf>
    <xf numFmtId="177" fontId="23" fillId="0" borderId="0" xfId="0" applyNumberFormat="1" applyFont="1" applyBorder="1" applyAlignment="1">
      <alignment vertical="center" wrapText="1"/>
    </xf>
    <xf numFmtId="0" fontId="26" fillId="0" borderId="0" xfId="0" applyFont="1" applyBorder="1" applyAlignment="1">
      <alignment horizontal="righ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workbookViewId="0">
      <selection activeCell="G10" sqref="G10:I10"/>
    </sheetView>
  </sheetViews>
  <sheetFormatPr defaultColWidth="10" defaultRowHeight="14.4"/>
  <cols>
    <col min="1" max="1" width="2.5462962962963" customWidth="1"/>
    <col min="2" max="2" width="14.1203703703704" customWidth="1"/>
    <col min="3" max="4" width="9.76851851851852" customWidth="1"/>
    <col min="5" max="5" width="14.9259259259259" customWidth="1"/>
    <col min="6" max="6" width="11.3981481481481" customWidth="1"/>
    <col min="7" max="7" width="11.5092592592593" customWidth="1"/>
    <col min="8" max="8" width="9.76851851851852" customWidth="1"/>
    <col min="9" max="9" width="17.7777777777778" customWidth="1"/>
    <col min="10" max="11" width="9.76851851851852" customWidth="1"/>
  </cols>
  <sheetData>
    <row r="1" ht="16.35" customHeight="1" spans="1:1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16.35" customHeight="1" spans="1:11">
      <c r="A2" s="34"/>
      <c r="B2" s="34"/>
      <c r="C2" s="34"/>
      <c r="D2" s="34"/>
      <c r="E2" s="34"/>
      <c r="F2" s="34"/>
      <c r="G2" s="34"/>
      <c r="H2" s="34"/>
      <c r="I2" s="34"/>
      <c r="J2" s="34"/>
      <c r="K2" s="34"/>
    </row>
    <row r="3" ht="26.05" customHeight="1" spans="1:11">
      <c r="A3" s="80"/>
      <c r="B3" s="95" t="s">
        <v>0</v>
      </c>
      <c r="C3" s="96">
        <v>113001</v>
      </c>
      <c r="D3" s="96"/>
      <c r="E3" s="95"/>
      <c r="F3" s="80"/>
      <c r="G3" s="80"/>
      <c r="H3" s="80"/>
      <c r="I3" s="80"/>
      <c r="J3" s="80"/>
      <c r="K3" s="80"/>
    </row>
    <row r="4" ht="26.05" customHeight="1" spans="1:11">
      <c r="A4" s="80"/>
      <c r="B4" s="95" t="s">
        <v>1</v>
      </c>
      <c r="C4" s="95" t="s">
        <v>2</v>
      </c>
      <c r="D4" s="95"/>
      <c r="E4" s="95"/>
      <c r="F4" s="80"/>
      <c r="G4" s="80"/>
      <c r="H4" s="80"/>
      <c r="I4" s="80"/>
      <c r="J4" s="80"/>
      <c r="K4" s="80"/>
    </row>
    <row r="5" ht="16.35" customHeight="1" spans="1:11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</row>
    <row r="6" ht="89.9" customHeight="1" spans="1:11">
      <c r="A6" s="34"/>
      <c r="B6" s="97" t="s">
        <v>3</v>
      </c>
      <c r="C6" s="97"/>
      <c r="D6" s="97"/>
      <c r="E6" s="97"/>
      <c r="F6" s="97"/>
      <c r="G6" s="97"/>
      <c r="H6" s="97"/>
      <c r="I6" s="97"/>
      <c r="J6" s="97"/>
      <c r="K6" s="97"/>
    </row>
    <row r="7" ht="26.05" customHeight="1" spans="1:11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</row>
    <row r="8" ht="26.05" customHeight="1" spans="1:11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</row>
    <row r="9" ht="26.05" customHeight="1" spans="1:11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</row>
    <row r="10" ht="26.05" customHeight="1" spans="1:11">
      <c r="A10" s="80"/>
      <c r="B10" s="95" t="s">
        <v>4</v>
      </c>
      <c r="C10" s="95"/>
      <c r="D10" s="95"/>
      <c r="E10" s="95"/>
      <c r="F10" s="98" t="s">
        <v>5</v>
      </c>
      <c r="G10" s="99">
        <v>46078</v>
      </c>
      <c r="H10" s="95"/>
      <c r="I10" s="95"/>
      <c r="J10" s="95"/>
      <c r="K10" s="80"/>
    </row>
    <row r="11" ht="26.05" customHeight="1" spans="1:11">
      <c r="A11" s="80"/>
      <c r="B11" s="95"/>
      <c r="C11" s="95"/>
      <c r="D11" s="95"/>
      <c r="E11" s="95"/>
      <c r="F11" s="95"/>
      <c r="G11" s="95"/>
      <c r="H11" s="95"/>
      <c r="I11" s="95"/>
      <c r="J11" s="95"/>
      <c r="K11" s="80"/>
    </row>
    <row r="12" ht="26.05" customHeight="1" spans="1:11">
      <c r="A12" s="80"/>
      <c r="B12" s="100" t="s">
        <v>6</v>
      </c>
      <c r="C12" s="98" t="s">
        <v>7</v>
      </c>
      <c r="D12" s="95"/>
      <c r="E12" s="100" t="s">
        <v>8</v>
      </c>
      <c r="F12" s="96" t="s">
        <v>9</v>
      </c>
      <c r="G12" s="95"/>
      <c r="H12" s="100" t="s">
        <v>10</v>
      </c>
      <c r="I12" s="95" t="s">
        <v>11</v>
      </c>
      <c r="J12" s="95"/>
      <c r="K12" s="80"/>
    </row>
    <row r="13" ht="16.35" customHeight="1" spans="1:11">
      <c r="A13" s="34"/>
      <c r="B13" s="34"/>
      <c r="C13" s="34" t="s">
        <v>12</v>
      </c>
      <c r="D13" s="34"/>
      <c r="E13" s="34"/>
      <c r="F13" s="34"/>
      <c r="G13" s="34"/>
      <c r="H13" s="34"/>
      <c r="I13" s="34"/>
      <c r="J13" s="34"/>
      <c r="K13" s="34"/>
    </row>
    <row r="14" ht="16.35" customHeight="1" spans="1:11">
      <c r="A14" s="34"/>
      <c r="B14" s="34"/>
      <c r="C14" s="34"/>
      <c r="D14" s="34"/>
      <c r="E14" s="34"/>
      <c r="F14" s="34"/>
      <c r="G14" s="34"/>
      <c r="H14" s="34"/>
      <c r="I14" s="34"/>
      <c r="J14" s="34"/>
      <c r="K14" s="34"/>
    </row>
    <row r="15" ht="16.35" customHeight="1" spans="1:11">
      <c r="A15" s="34"/>
      <c r="B15" s="34"/>
      <c r="C15" s="34"/>
      <c r="D15" s="34"/>
      <c r="E15" s="34"/>
      <c r="F15" s="34"/>
      <c r="G15" s="34"/>
      <c r="H15" s="34"/>
      <c r="I15" s="34"/>
      <c r="J15" s="34"/>
      <c r="K15" s="34"/>
    </row>
  </sheetData>
  <mergeCells count="4">
    <mergeCell ref="C3:D3"/>
    <mergeCell ref="C4:E4"/>
    <mergeCell ref="B6:K6"/>
    <mergeCell ref="G10:I10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D19" sqref="D19"/>
    </sheetView>
  </sheetViews>
  <sheetFormatPr defaultColWidth="10" defaultRowHeight="14.4" outlineLevelCol="7"/>
  <cols>
    <col min="1" max="1" width="50.8055555555556" customWidth="1"/>
    <col min="2" max="2" width="9.76851851851852" customWidth="1"/>
    <col min="3" max="3" width="12.9166666666667" customWidth="1"/>
    <col min="4" max="7" width="9.76851851851852" customWidth="1"/>
    <col min="8" max="8" width="27.1388888888889" customWidth="1"/>
  </cols>
  <sheetData>
    <row r="1" ht="16.35" customHeight="1" spans="1:8">
      <c r="A1" s="34"/>
      <c r="B1" s="34"/>
      <c r="C1" s="34"/>
      <c r="D1" s="34"/>
      <c r="E1" s="34"/>
      <c r="F1" s="34"/>
      <c r="G1" s="34"/>
      <c r="H1" s="34"/>
    </row>
    <row r="2" ht="26.05" customHeight="1" spans="1:8">
      <c r="A2" s="35" t="s">
        <v>222</v>
      </c>
      <c r="B2" s="35"/>
      <c r="C2" s="35"/>
      <c r="D2" s="35"/>
      <c r="E2" s="35"/>
      <c r="F2" s="35"/>
      <c r="G2" s="35"/>
      <c r="H2" s="35"/>
    </row>
    <row r="3" ht="26.05" customHeight="1" spans="1:8">
      <c r="A3" s="34"/>
      <c r="B3" s="34"/>
      <c r="C3" s="34"/>
      <c r="D3" s="34"/>
      <c r="E3" s="34"/>
      <c r="F3" s="34"/>
      <c r="G3" s="34"/>
      <c r="H3" s="36" t="s">
        <v>36</v>
      </c>
    </row>
    <row r="4" ht="26.05" customHeight="1" spans="1:8">
      <c r="A4" s="47" t="s">
        <v>151</v>
      </c>
      <c r="B4" s="48" t="s">
        <v>223</v>
      </c>
      <c r="C4" s="48"/>
      <c r="D4" s="48"/>
      <c r="E4" s="48"/>
      <c r="F4" s="48"/>
      <c r="G4" s="48" t="s">
        <v>221</v>
      </c>
      <c r="H4" s="49" t="s">
        <v>207</v>
      </c>
    </row>
    <row r="5" ht="26.05" customHeight="1" spans="1:8">
      <c r="A5" s="47"/>
      <c r="B5" s="48" t="s">
        <v>102</v>
      </c>
      <c r="C5" s="48" t="s">
        <v>224</v>
      </c>
      <c r="D5" s="48" t="s">
        <v>215</v>
      </c>
      <c r="E5" s="48" t="s">
        <v>225</v>
      </c>
      <c r="F5" s="48"/>
      <c r="G5" s="48"/>
      <c r="H5" s="49"/>
    </row>
    <row r="6" ht="26.05" customHeight="1" spans="1:8">
      <c r="A6" s="50"/>
      <c r="B6" s="51"/>
      <c r="C6" s="51"/>
      <c r="D6" s="51"/>
      <c r="E6" s="51" t="s">
        <v>226</v>
      </c>
      <c r="F6" s="51" t="s">
        <v>227</v>
      </c>
      <c r="G6" s="51"/>
      <c r="H6" s="52"/>
    </row>
    <row r="7" ht="26.05" customHeight="1" spans="1:8">
      <c r="A7" s="38" t="s">
        <v>102</v>
      </c>
      <c r="B7" s="53"/>
      <c r="C7" s="53"/>
      <c r="D7" s="53"/>
      <c r="E7" s="53"/>
      <c r="F7" s="53"/>
      <c r="G7" s="53"/>
      <c r="H7" s="53">
        <v>0.22</v>
      </c>
    </row>
    <row r="8" ht="26.05" customHeight="1" spans="1:8">
      <c r="A8" s="38" t="s">
        <v>2</v>
      </c>
      <c r="B8" s="53"/>
      <c r="C8" s="53"/>
      <c r="D8" s="53"/>
      <c r="E8" s="53"/>
      <c r="F8" s="53"/>
      <c r="G8" s="53"/>
      <c r="H8" s="44">
        <v>0.22</v>
      </c>
    </row>
    <row r="9" ht="26.05" customHeight="1" spans="1:8">
      <c r="A9" s="40"/>
      <c r="B9" s="44"/>
      <c r="C9" s="44"/>
      <c r="D9" s="44"/>
      <c r="E9" s="44"/>
      <c r="F9" s="44"/>
      <c r="G9" s="44"/>
      <c r="H9" s="44"/>
    </row>
    <row r="10" ht="16.35" customHeight="1"/>
    <row r="11" ht="16.35" customHeight="1" spans="1:8">
      <c r="A11" s="34" t="s">
        <v>228</v>
      </c>
      <c r="B11" s="34"/>
      <c r="C11" s="34"/>
      <c r="D11" s="34"/>
      <c r="E11" s="34"/>
      <c r="F11" s="34"/>
      <c r="G11" s="34"/>
      <c r="H11" s="34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B19" sqref="B19"/>
    </sheetView>
  </sheetViews>
  <sheetFormatPr defaultColWidth="10" defaultRowHeight="14.4" outlineLevelCol="5"/>
  <cols>
    <col min="1" max="1" width="9.76851851851852" customWidth="1"/>
    <col min="2" max="2" width="23.6203703703704" customWidth="1"/>
    <col min="3" max="3" width="21.712962962963" customWidth="1"/>
    <col min="4" max="4" width="21.2777777777778" customWidth="1"/>
    <col min="5" max="5" width="17.9074074074074" customWidth="1"/>
    <col min="6" max="6" width="9.76851851851852" customWidth="1"/>
  </cols>
  <sheetData>
    <row r="1" ht="16.35" customHeight="1" spans="1:6">
      <c r="A1" s="34"/>
      <c r="B1" s="34"/>
      <c r="C1" s="34"/>
      <c r="D1" s="34"/>
      <c r="E1" s="34"/>
      <c r="F1" s="34"/>
    </row>
    <row r="2" ht="26.05" customHeight="1" spans="1:6">
      <c r="A2" s="35" t="s">
        <v>229</v>
      </c>
      <c r="B2" s="35"/>
      <c r="C2" s="35"/>
      <c r="D2" s="35"/>
      <c r="E2" s="35"/>
      <c r="F2" s="34"/>
    </row>
    <row r="3" ht="26.05" customHeight="1" spans="1:6">
      <c r="A3" s="34"/>
      <c r="B3" s="34"/>
      <c r="C3" s="34"/>
      <c r="D3" s="34"/>
      <c r="E3" s="34" t="s">
        <v>36</v>
      </c>
      <c r="F3" s="34"/>
    </row>
    <row r="4" ht="26.05" customHeight="1" spans="1:6">
      <c r="A4" s="42" t="s">
        <v>230</v>
      </c>
      <c r="B4" s="37" t="s">
        <v>39</v>
      </c>
      <c r="C4" s="37" t="s">
        <v>102</v>
      </c>
      <c r="D4" s="37" t="s">
        <v>100</v>
      </c>
      <c r="E4" s="37" t="s">
        <v>101</v>
      </c>
      <c r="F4" s="34"/>
    </row>
    <row r="5" ht="26.05" customHeight="1" spans="1:6">
      <c r="A5" s="42">
        <v>1</v>
      </c>
      <c r="B5" s="45" t="s">
        <v>203</v>
      </c>
      <c r="C5" s="46">
        <v>0.18</v>
      </c>
      <c r="D5" s="46">
        <v>0.18</v>
      </c>
      <c r="E5" s="37"/>
      <c r="F5" s="34"/>
    </row>
    <row r="6" ht="26.05" customHeight="1" spans="1:6">
      <c r="A6" s="42">
        <v>2</v>
      </c>
      <c r="B6" s="45" t="s">
        <v>205</v>
      </c>
      <c r="C6" s="46">
        <v>0.37</v>
      </c>
      <c r="D6" s="46">
        <v>0.37</v>
      </c>
      <c r="E6" s="39"/>
      <c r="F6" s="34"/>
    </row>
    <row r="7" ht="26.05" customHeight="1" spans="1:6">
      <c r="A7" s="42">
        <v>3</v>
      </c>
      <c r="B7" s="45" t="s">
        <v>207</v>
      </c>
      <c r="C7" s="46">
        <v>0.22</v>
      </c>
      <c r="D7" s="46">
        <v>0.22</v>
      </c>
      <c r="E7" s="41"/>
      <c r="F7" s="34"/>
    </row>
    <row r="8" ht="26.05" customHeight="1" spans="1:6">
      <c r="A8" s="42">
        <v>4</v>
      </c>
      <c r="B8" s="40"/>
      <c r="C8" s="41"/>
      <c r="D8" s="41"/>
      <c r="E8" s="41"/>
      <c r="F8" s="34"/>
    </row>
    <row r="9" ht="26.05" customHeight="1" spans="1:6">
      <c r="A9" s="42">
        <v>5</v>
      </c>
      <c r="B9" s="40"/>
      <c r="C9" s="41"/>
      <c r="D9" s="41"/>
      <c r="E9" s="41"/>
      <c r="F9" s="34"/>
    </row>
    <row r="10" ht="26.05" customHeight="1" spans="1:6">
      <c r="A10" s="42">
        <v>6</v>
      </c>
      <c r="B10" s="40"/>
      <c r="C10" s="41"/>
      <c r="D10" s="41"/>
      <c r="E10" s="41"/>
      <c r="F10" s="34"/>
    </row>
    <row r="11" ht="26.05" customHeight="1" spans="1:6">
      <c r="A11" s="42">
        <v>7</v>
      </c>
      <c r="B11" s="40"/>
      <c r="C11" s="41"/>
      <c r="D11" s="41"/>
      <c r="E11" s="41"/>
      <c r="F11" s="34"/>
    </row>
    <row r="12" ht="26.05" customHeight="1" spans="1:6">
      <c r="A12" s="42" t="s">
        <v>102</v>
      </c>
      <c r="B12" s="40"/>
      <c r="C12" s="41">
        <f>SUM(C5:C11)</f>
        <v>0.77</v>
      </c>
      <c r="D12" s="41">
        <f>SUM(D5:D11)</f>
        <v>0.77</v>
      </c>
      <c r="E12" s="41"/>
      <c r="F12" s="34"/>
    </row>
    <row r="13" ht="16.35" customHeight="1"/>
    <row r="14" ht="16.35" customHeight="1" spans="1:6">
      <c r="A14" s="34" t="s">
        <v>231</v>
      </c>
      <c r="B14" s="34"/>
      <c r="C14" s="34"/>
      <c r="D14" s="34"/>
      <c r="E14" s="34"/>
    </row>
  </sheetData>
  <mergeCells count="2">
    <mergeCell ref="A2:E2"/>
    <mergeCell ref="A14:E14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4" sqref="A4:B5"/>
    </sheetView>
  </sheetViews>
  <sheetFormatPr defaultColWidth="10" defaultRowHeight="14.4" outlineLevelRow="6" outlineLevelCol="1"/>
  <cols>
    <col min="1" max="1" width="72.1944444444444" customWidth="1"/>
    <col min="2" max="2" width="23.8796296296296" customWidth="1"/>
  </cols>
  <sheetData>
    <row r="1" ht="16.35" customHeight="1" spans="1:2">
      <c r="A1" s="34"/>
      <c r="B1" s="34"/>
    </row>
    <row r="2" ht="26.05" customHeight="1" spans="1:2">
      <c r="A2" s="35" t="s">
        <v>232</v>
      </c>
      <c r="B2" s="35"/>
    </row>
    <row r="3" ht="26.05" customHeight="1" spans="1:2">
      <c r="A3" s="34"/>
      <c r="B3" s="36" t="s">
        <v>36</v>
      </c>
    </row>
    <row r="4" ht="26.05" customHeight="1" spans="1:2">
      <c r="A4" s="37" t="s">
        <v>39</v>
      </c>
      <c r="B4" s="37" t="s">
        <v>40</v>
      </c>
    </row>
    <row r="5" ht="26.05" customHeight="1" spans="1:2">
      <c r="A5" s="40"/>
      <c r="B5" s="44"/>
    </row>
    <row r="6" ht="16.35" customHeight="1"/>
    <row r="7" ht="16.35" customHeight="1" spans="1:2">
      <c r="A7" s="34" t="s">
        <v>233</v>
      </c>
      <c r="B7" s="34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4" sqref="B4:E6"/>
    </sheetView>
  </sheetViews>
  <sheetFormatPr defaultColWidth="10" defaultRowHeight="14.4" outlineLevelRow="7" outlineLevelCol="4"/>
  <cols>
    <col min="1" max="1" width="19.3240740740741" customWidth="1"/>
    <col min="2" max="2" width="18.2407407407407" customWidth="1"/>
    <col min="3" max="3" width="20.1944444444444" customWidth="1"/>
    <col min="4" max="4" width="24.212962962963" customWidth="1"/>
    <col min="5" max="5" width="29.3148148148148" customWidth="1"/>
  </cols>
  <sheetData>
    <row r="1" ht="16.35" customHeight="1" spans="1:5">
      <c r="A1" s="34"/>
      <c r="B1" s="34"/>
      <c r="C1" s="34"/>
      <c r="D1" s="34"/>
      <c r="E1" s="34"/>
    </row>
    <row r="2" ht="26.05" customHeight="1" spans="1:5">
      <c r="A2" s="35" t="s">
        <v>234</v>
      </c>
      <c r="B2" s="35"/>
      <c r="C2" s="35"/>
      <c r="D2" s="35"/>
      <c r="E2" s="35"/>
    </row>
    <row r="3" ht="26.05" customHeight="1" spans="1:5">
      <c r="A3" s="34"/>
      <c r="B3" s="34"/>
      <c r="C3" s="34"/>
      <c r="D3" s="34"/>
      <c r="E3" s="36" t="s">
        <v>36</v>
      </c>
    </row>
    <row r="4" ht="26.05" customHeight="1" spans="1:5">
      <c r="A4" s="42" t="s">
        <v>151</v>
      </c>
      <c r="B4" s="37" t="s">
        <v>102</v>
      </c>
      <c r="C4" s="37" t="s">
        <v>235</v>
      </c>
      <c r="D4" s="37" t="s">
        <v>236</v>
      </c>
      <c r="E4" s="37" t="s">
        <v>237</v>
      </c>
    </row>
    <row r="5" ht="26.05" customHeight="1" spans="1:5">
      <c r="A5" s="42" t="s">
        <v>172</v>
      </c>
      <c r="B5" s="37">
        <v>1</v>
      </c>
      <c r="C5" s="37">
        <v>2</v>
      </c>
      <c r="D5" s="37">
        <v>3</v>
      </c>
      <c r="E5" s="37">
        <v>4</v>
      </c>
    </row>
    <row r="6" ht="26.05" customHeight="1" spans="1:5">
      <c r="A6" s="43"/>
      <c r="B6" s="44"/>
      <c r="C6" s="44"/>
      <c r="D6" s="44"/>
      <c r="E6" s="44"/>
    </row>
    <row r="7" ht="16.35" customHeight="1"/>
    <row r="8" ht="16.35" customHeight="1" spans="1:5">
      <c r="A8" s="34" t="s">
        <v>238</v>
      </c>
      <c r="B8" s="34"/>
      <c r="C8" s="34"/>
      <c r="D8" s="34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4" sqref="A4:B8"/>
    </sheetView>
  </sheetViews>
  <sheetFormatPr defaultColWidth="10" defaultRowHeight="14.4" outlineLevelCol="1"/>
  <cols>
    <col min="1" max="1" width="63.9166666666667" customWidth="1"/>
    <col min="2" max="2" width="21.1666666666667" customWidth="1"/>
  </cols>
  <sheetData>
    <row r="1" ht="16.35" customHeight="1" spans="1:2">
      <c r="A1" s="34"/>
    </row>
    <row r="2" ht="26.05" customHeight="1" spans="1:2">
      <c r="A2" s="35" t="s">
        <v>239</v>
      </c>
      <c r="B2" s="35"/>
    </row>
    <row r="3" ht="26.05" customHeight="1" spans="1:2">
      <c r="A3" s="36" t="s">
        <v>240</v>
      </c>
      <c r="B3" s="36"/>
    </row>
    <row r="4" ht="26.05" customHeight="1" spans="1:2">
      <c r="A4" s="37" t="s">
        <v>39</v>
      </c>
      <c r="B4" s="37" t="s">
        <v>40</v>
      </c>
    </row>
    <row r="5" ht="26.05" customHeight="1" spans="1:2">
      <c r="A5" s="37" t="s">
        <v>172</v>
      </c>
      <c r="B5" s="37">
        <v>1</v>
      </c>
    </row>
    <row r="6" ht="26.05" customHeight="1" spans="1:2">
      <c r="A6" s="38" t="s">
        <v>241</v>
      </c>
      <c r="B6" s="39">
        <v>0</v>
      </c>
    </row>
    <row r="7" ht="26.05" customHeight="1" spans="1:2">
      <c r="A7" s="38"/>
      <c r="B7" s="39">
        <v>0</v>
      </c>
    </row>
    <row r="8" ht="26.05" customHeight="1" spans="1:2">
      <c r="A8" s="40"/>
      <c r="B8" s="41">
        <v>0</v>
      </c>
    </row>
    <row r="9" ht="16.35" customHeight="1"/>
    <row r="10" ht="16.35" customHeight="1" spans="1:2">
      <c r="A10" s="34" t="s">
        <v>242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8"/>
  <sheetViews>
    <sheetView zoomScale="90" zoomScaleNormal="90" workbookViewId="0">
      <selection activeCell="A5" sqref="A5:R6"/>
    </sheetView>
  </sheetViews>
  <sheetFormatPr defaultColWidth="8.86111111111111" defaultRowHeight="14.4" outlineLevelRow="7"/>
  <cols>
    <col min="1" max="1" width="7.13888888888889" style="14" customWidth="1"/>
    <col min="2" max="2" width="9.87962962962963" style="15" customWidth="1"/>
    <col min="3" max="3" width="17.25" style="15" customWidth="1"/>
    <col min="4" max="4" width="16.1296296296296" style="15" customWidth="1"/>
    <col min="5" max="5" width="15.25" style="15" customWidth="1"/>
    <col min="6" max="6" width="21.8796296296296" style="15" customWidth="1"/>
    <col min="7" max="7" width="8.5" style="15" customWidth="1"/>
    <col min="8" max="8" width="24" style="15" customWidth="1"/>
    <col min="9" max="9" width="3.37962962962963" style="15" customWidth="1"/>
    <col min="10" max="10" width="3.5" style="15" customWidth="1"/>
    <col min="11" max="11" width="14.1296296296296" style="16" customWidth="1"/>
    <col min="12" max="12" width="10.3796296296296" style="17" customWidth="1"/>
    <col min="13" max="13" width="13.8796296296296" style="17" customWidth="1"/>
    <col min="14" max="14" width="12.8796296296296" style="18" customWidth="1"/>
    <col min="15" max="15" width="19.25" style="15" customWidth="1"/>
    <col min="16" max="16" width="17.1296296296296" style="17" customWidth="1"/>
    <col min="17" max="17" width="15.5" style="17" customWidth="1"/>
    <col min="18" max="18" width="23.75" style="15" customWidth="1"/>
    <col min="19" max="247" width="8.86111111111111" style="14"/>
    <col min="248" max="16384" width="8.86111111111111" style="2"/>
  </cols>
  <sheetData>
    <row r="1" s="14" customFormat="1" ht="24.75" customHeight="1" spans="1:255">
      <c r="A1" s="19" t="s">
        <v>243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</row>
    <row r="2" s="14" customFormat="1" ht="18" customHeight="1" spans="1:255">
      <c r="A2" s="21" t="s">
        <v>244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2" t="s">
        <v>245</v>
      </c>
      <c r="P2" s="20"/>
      <c r="Q2" s="22" t="s">
        <v>246</v>
      </c>
      <c r="R2" s="20"/>
    </row>
    <row r="3" s="14" customFormat="1" ht="18" customHeight="1" spans="1:255">
      <c r="A3" s="23" t="s">
        <v>230</v>
      </c>
      <c r="B3" s="23" t="s">
        <v>247</v>
      </c>
      <c r="C3" s="23"/>
      <c r="D3" s="23"/>
      <c r="E3" s="23"/>
      <c r="F3" s="23"/>
      <c r="G3" s="23" t="s">
        <v>248</v>
      </c>
      <c r="H3" s="23" t="s">
        <v>249</v>
      </c>
      <c r="I3" s="23" t="s">
        <v>250</v>
      </c>
      <c r="J3" s="23" t="s">
        <v>251</v>
      </c>
      <c r="K3" s="23" t="s">
        <v>252</v>
      </c>
      <c r="L3" s="23" t="s">
        <v>253</v>
      </c>
      <c r="M3" s="23" t="s">
        <v>254</v>
      </c>
      <c r="N3" s="23" t="s">
        <v>255</v>
      </c>
      <c r="O3" s="23" t="s">
        <v>256</v>
      </c>
      <c r="P3" s="23" t="s">
        <v>257</v>
      </c>
      <c r="Q3" s="23"/>
      <c r="R3" s="23" t="s">
        <v>258</v>
      </c>
    </row>
    <row r="4" s="14" customFormat="1" ht="38" customHeight="1" spans="1:255">
      <c r="A4" s="23"/>
      <c r="B4" s="23" t="s">
        <v>259</v>
      </c>
      <c r="C4" s="23" t="s">
        <v>260</v>
      </c>
      <c r="D4" s="23" t="s">
        <v>261</v>
      </c>
      <c r="E4" s="23" t="s">
        <v>262</v>
      </c>
      <c r="F4" s="23" t="s">
        <v>263</v>
      </c>
      <c r="G4" s="23"/>
      <c r="H4" s="23"/>
      <c r="I4" s="23"/>
      <c r="J4" s="23"/>
      <c r="K4" s="23"/>
      <c r="L4" s="23"/>
      <c r="M4" s="23"/>
      <c r="N4" s="23"/>
      <c r="O4" s="23"/>
      <c r="P4" s="23" t="s">
        <v>264</v>
      </c>
      <c r="Q4" s="23" t="s">
        <v>265</v>
      </c>
      <c r="R4" s="23"/>
    </row>
    <row r="5" s="14" customFormat="1" ht="29" customHeight="1" spans="1:255">
      <c r="A5" s="24"/>
      <c r="B5" s="25"/>
      <c r="C5" s="25"/>
      <c r="D5" s="25"/>
      <c r="E5" s="25"/>
      <c r="F5" s="25"/>
      <c r="G5" s="26"/>
      <c r="H5" s="27"/>
      <c r="I5" s="28"/>
      <c r="J5" s="28"/>
      <c r="K5" s="26"/>
      <c r="L5" s="29"/>
      <c r="M5" s="29"/>
      <c r="N5" s="29"/>
      <c r="O5" s="28"/>
      <c r="P5" s="29"/>
      <c r="Q5" s="30"/>
      <c r="R5" s="28"/>
    </row>
    <row r="6" s="14" customFormat="1" ht="29" customHeight="1" spans="1:255">
      <c r="A6" s="24"/>
      <c r="B6" s="25"/>
      <c r="C6" s="25"/>
      <c r="D6" s="25"/>
      <c r="E6" s="25"/>
      <c r="F6" s="25"/>
      <c r="G6" s="26"/>
      <c r="H6" s="29"/>
      <c r="I6" s="28"/>
      <c r="J6" s="28"/>
      <c r="K6" s="26"/>
      <c r="L6" s="29"/>
      <c r="M6" s="29"/>
      <c r="N6" s="31"/>
      <c r="O6" s="28"/>
      <c r="P6" s="31"/>
      <c r="Q6" s="30"/>
      <c r="R6" s="28"/>
    </row>
    <row r="7" s="14" customFormat="1" ht="29" customHeight="1" spans="1:255">
      <c r="A7" s="24"/>
      <c r="B7" s="25"/>
      <c r="C7" s="25"/>
      <c r="D7" s="25"/>
      <c r="E7" s="25"/>
      <c r="F7" s="25"/>
      <c r="G7" s="26"/>
      <c r="H7" s="29"/>
      <c r="I7" s="28"/>
      <c r="J7" s="28"/>
      <c r="K7" s="26"/>
      <c r="L7" s="29"/>
      <c r="M7" s="29"/>
      <c r="N7" s="29"/>
      <c r="O7" s="28"/>
      <c r="P7" s="29"/>
      <c r="Q7" s="30"/>
      <c r="R7" s="28"/>
    </row>
    <row r="8" s="14" customFormat="1" spans="1:255">
      <c r="B8" s="32"/>
      <c r="C8" s="32"/>
      <c r="D8" s="32"/>
      <c r="E8" s="32"/>
      <c r="F8" s="32"/>
      <c r="G8" s="32"/>
      <c r="H8" s="32"/>
      <c r="I8" s="32"/>
      <c r="J8" s="32"/>
      <c r="K8" s="16"/>
      <c r="L8" s="17"/>
      <c r="M8" s="17"/>
      <c r="N8" s="33"/>
      <c r="O8" s="32"/>
      <c r="P8" s="17"/>
      <c r="Q8" s="17"/>
      <c r="R8" s="32"/>
      <c r="IN8" s="2"/>
      <c r="IO8" s="2"/>
      <c r="IP8" s="2"/>
      <c r="IQ8" s="2"/>
      <c r="IR8" s="2"/>
      <c r="IS8" s="2"/>
      <c r="IT8" s="2"/>
      <c r="IU8" s="2"/>
    </row>
  </sheetData>
  <mergeCells count="17">
    <mergeCell ref="A1:R1"/>
    <mergeCell ref="A2:N2"/>
    <mergeCell ref="O2:P2"/>
    <mergeCell ref="Q2:R2"/>
    <mergeCell ref="B3:F3"/>
    <mergeCell ref="P3:Q3"/>
    <mergeCell ref="A3:A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R3:R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6"/>
  <sheetViews>
    <sheetView zoomScale="70" zoomScaleNormal="70" workbookViewId="0">
      <selection activeCell="F25" sqref="F25"/>
    </sheetView>
  </sheetViews>
  <sheetFormatPr defaultColWidth="8" defaultRowHeight="12.75" customHeight="1" outlineLevelCol="3"/>
  <cols>
    <col min="1" max="2" width="25" style="1" customWidth="1"/>
    <col min="3" max="3" width="32.75" style="1" customWidth="1"/>
    <col min="4" max="4" width="25" style="1" customWidth="1"/>
    <col min="5" max="5" width="8" style="1" customWidth="1"/>
    <col min="6" max="16384" width="8" style="2"/>
  </cols>
  <sheetData>
    <row r="1" s="1" customFormat="1" ht="22.5" customHeight="1"/>
    <row r="2" s="1" customFormat="1" ht="56.25" customHeight="1" spans="1:4">
      <c r="A2" s="3" t="s">
        <v>266</v>
      </c>
      <c r="B2" s="3"/>
      <c r="C2" s="3"/>
      <c r="D2" s="3"/>
    </row>
    <row r="3" s="1" customFormat="1" ht="22.5" customHeight="1" spans="1:4">
      <c r="A3" s="4" t="s">
        <v>267</v>
      </c>
      <c r="B3" s="4"/>
      <c r="C3" s="4"/>
      <c r="D3" s="5" t="s">
        <v>268</v>
      </c>
    </row>
    <row r="4" s="1" customFormat="1" ht="22.5" customHeight="1" spans="1:4">
      <c r="A4" s="5" t="s">
        <v>269</v>
      </c>
      <c r="B4" s="5"/>
      <c r="C4" s="5"/>
      <c r="D4" s="5" t="s">
        <v>270</v>
      </c>
    </row>
    <row r="5" s="1" customFormat="1" ht="22.5" customHeight="1" spans="1:4">
      <c r="A5" s="6" t="s">
        <v>271</v>
      </c>
      <c r="B5" s="7" t="s">
        <v>272</v>
      </c>
      <c r="C5" s="7"/>
      <c r="D5" s="8" t="s">
        <v>273</v>
      </c>
    </row>
    <row r="6" s="1" customFormat="1" ht="22.5" customHeight="1" spans="1:4">
      <c r="A6" s="6"/>
      <c r="B6" s="7" t="s">
        <v>274</v>
      </c>
      <c r="C6" s="7"/>
      <c r="D6" s="8" t="s">
        <v>273</v>
      </c>
    </row>
    <row r="7" s="1" customFormat="1" ht="22.5" customHeight="1" spans="1:4">
      <c r="A7" s="6"/>
      <c r="B7" s="7" t="s">
        <v>275</v>
      </c>
      <c r="C7" s="7"/>
      <c r="D7" s="8" t="s">
        <v>273</v>
      </c>
    </row>
    <row r="8" s="1" customFormat="1" ht="22.5" customHeight="1" spans="1:4">
      <c r="A8" s="6"/>
      <c r="B8" s="7" t="s">
        <v>276</v>
      </c>
      <c r="C8" s="7"/>
      <c r="D8" s="8" t="s">
        <v>273</v>
      </c>
    </row>
    <row r="9" s="1" customFormat="1" ht="22.5" customHeight="1" spans="1:4">
      <c r="A9" s="6"/>
      <c r="B9" s="7" t="s">
        <v>277</v>
      </c>
      <c r="C9" s="7"/>
      <c r="D9" s="8" t="s">
        <v>273</v>
      </c>
    </row>
    <row r="10" s="1" customFormat="1" ht="22.5" customHeight="1" spans="1:4">
      <c r="A10" s="6"/>
      <c r="B10" s="7" t="s">
        <v>278</v>
      </c>
      <c r="C10" s="7"/>
      <c r="D10" s="8" t="s">
        <v>273</v>
      </c>
    </row>
    <row r="11" s="1" customFormat="1" ht="22.5" customHeight="1" spans="1:4">
      <c r="A11" s="6"/>
      <c r="B11" s="7" t="s">
        <v>279</v>
      </c>
      <c r="C11" s="7"/>
      <c r="D11" s="8" t="s">
        <v>273</v>
      </c>
    </row>
    <row r="12" s="1" customFormat="1" ht="22.5" customHeight="1" spans="1:4">
      <c r="A12" s="6"/>
      <c r="B12" s="7" t="s">
        <v>167</v>
      </c>
      <c r="C12" s="7"/>
      <c r="D12" s="8" t="s">
        <v>273</v>
      </c>
    </row>
    <row r="13" s="1" customFormat="1" ht="22.5" customHeight="1" spans="1:4">
      <c r="A13" s="6"/>
      <c r="B13" s="7" t="s">
        <v>280</v>
      </c>
      <c r="C13" s="7"/>
      <c r="D13" s="8" t="s">
        <v>273</v>
      </c>
    </row>
    <row r="14" s="1" customFormat="1" ht="22.5" customHeight="1" spans="1:4">
      <c r="A14" s="6"/>
      <c r="B14" s="7" t="s">
        <v>281</v>
      </c>
      <c r="C14" s="7"/>
      <c r="D14" s="8" t="s">
        <v>273</v>
      </c>
    </row>
    <row r="15" s="1" customFormat="1" ht="22.5" customHeight="1" spans="1:4">
      <c r="A15" s="6"/>
      <c r="B15" s="7" t="s">
        <v>243</v>
      </c>
      <c r="C15" s="7"/>
      <c r="D15" s="8" t="s">
        <v>273</v>
      </c>
    </row>
    <row r="16" s="1" customFormat="1" ht="22.5" customHeight="1" spans="1:4">
      <c r="A16" s="6"/>
      <c r="B16" s="7" t="s">
        <v>282</v>
      </c>
      <c r="C16" s="7"/>
      <c r="D16" s="8" t="s">
        <v>273</v>
      </c>
    </row>
    <row r="17" s="1" customFormat="1" ht="22.5" customHeight="1" spans="1:4">
      <c r="A17" s="6"/>
      <c r="B17" s="7" t="s">
        <v>283</v>
      </c>
      <c r="C17" s="7"/>
      <c r="D17" s="8" t="s">
        <v>273</v>
      </c>
    </row>
    <row r="18" s="1" customFormat="1" ht="22.5" customHeight="1" spans="1:4">
      <c r="A18" s="6"/>
      <c r="B18" s="7" t="s">
        <v>284</v>
      </c>
      <c r="C18" s="7"/>
      <c r="D18" s="8" t="s">
        <v>273</v>
      </c>
    </row>
    <row r="19" s="1" customFormat="1" ht="22.5" customHeight="1" spans="1:4">
      <c r="A19" s="6"/>
      <c r="B19" s="7" t="s">
        <v>285</v>
      </c>
      <c r="C19" s="7"/>
      <c r="D19" s="8" t="s">
        <v>273</v>
      </c>
    </row>
    <row r="20" s="1" customFormat="1" ht="22.5" customHeight="1" spans="1:4">
      <c r="A20" s="6"/>
      <c r="B20" s="7" t="s">
        <v>286</v>
      </c>
      <c r="C20" s="7"/>
      <c r="D20" s="8" t="s">
        <v>273</v>
      </c>
    </row>
    <row r="21" s="1" customFormat="1" ht="22.5" customHeight="1" spans="1:4">
      <c r="A21" s="6"/>
      <c r="B21" s="7" t="s">
        <v>287</v>
      </c>
      <c r="C21" s="7"/>
      <c r="D21" s="8" t="s">
        <v>273</v>
      </c>
    </row>
    <row r="22" s="1" customFormat="1" ht="22.5" customHeight="1" spans="1:4">
      <c r="A22" s="6" t="s">
        <v>288</v>
      </c>
      <c r="B22" s="7" t="s">
        <v>289</v>
      </c>
      <c r="C22" s="7"/>
      <c r="D22" s="8" t="s">
        <v>273</v>
      </c>
    </row>
    <row r="23" s="1" customFormat="1" ht="22.5" customHeight="1" spans="1:4">
      <c r="A23" s="6"/>
      <c r="B23" s="7" t="s">
        <v>290</v>
      </c>
      <c r="C23" s="7"/>
      <c r="D23" s="8" t="s">
        <v>273</v>
      </c>
    </row>
    <row r="24" s="1" customFormat="1" ht="22.5" customHeight="1" spans="1:4">
      <c r="A24" s="6"/>
      <c r="B24" s="7" t="s">
        <v>223</v>
      </c>
      <c r="C24" s="7" t="s">
        <v>291</v>
      </c>
      <c r="D24" s="9"/>
    </row>
    <row r="25" s="1" customFormat="1" ht="96.75" customHeight="1" spans="1:4">
      <c r="A25" s="6"/>
      <c r="B25" s="7"/>
      <c r="C25" s="10" t="s">
        <v>292</v>
      </c>
      <c r="D25" s="11" t="s">
        <v>273</v>
      </c>
    </row>
    <row r="26" s="1" customFormat="1" ht="22.5" customHeight="1" spans="1:4">
      <c r="A26" s="6" t="s">
        <v>293</v>
      </c>
      <c r="B26" s="7" t="s">
        <v>294</v>
      </c>
      <c r="C26" s="7"/>
      <c r="D26" s="12">
        <v>46080</v>
      </c>
    </row>
    <row r="27" s="1" customFormat="1" ht="22.5" customHeight="1" spans="1:4">
      <c r="A27" s="6"/>
      <c r="B27" s="7" t="s">
        <v>295</v>
      </c>
      <c r="C27" s="7"/>
      <c r="D27" s="11" t="s">
        <v>273</v>
      </c>
    </row>
    <row r="28" s="1" customFormat="1" ht="22.5" customHeight="1" spans="1:4">
      <c r="A28" s="6" t="s">
        <v>296</v>
      </c>
      <c r="B28" s="7" t="s">
        <v>297</v>
      </c>
      <c r="C28" s="7"/>
      <c r="D28" s="11" t="s">
        <v>273</v>
      </c>
    </row>
    <row r="29" s="1" customFormat="1" ht="22.5" customHeight="1" spans="1:4">
      <c r="A29" s="13"/>
      <c r="B29" s="13"/>
      <c r="C29" s="13"/>
      <c r="D29" s="13"/>
    </row>
    <row r="30" s="1" customFormat="1" ht="22.5" customHeight="1" spans="1:4">
      <c r="A30" s="13" t="s">
        <v>298</v>
      </c>
      <c r="B30" s="13" t="s">
        <v>299</v>
      </c>
      <c r="C30" s="13" t="s">
        <v>300</v>
      </c>
      <c r="D30" s="13"/>
    </row>
    <row r="31" s="1" customFormat="1" ht="22.5" customHeight="1"/>
    <row r="32" s="1" customFormat="1" ht="22.5" customHeight="1"/>
    <row r="33" s="1" customFormat="1" ht="22.5" customHeight="1"/>
    <row r="34" s="1" customFormat="1" ht="22.5" customHeight="1"/>
    <row r="35" s="1" customFormat="1" ht="22.5" customHeight="1"/>
    <row r="36" s="1" customFormat="1" ht="22.5" customHeight="1"/>
  </sheetData>
  <mergeCells count="30">
    <mergeCell ref="A2:D2"/>
    <mergeCell ref="A3:C3"/>
    <mergeCell ref="A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6:C26"/>
    <mergeCell ref="B27:C27"/>
    <mergeCell ref="B28:C28"/>
    <mergeCell ref="C30:D30"/>
    <mergeCell ref="A5:A21"/>
    <mergeCell ref="A22:A25"/>
    <mergeCell ref="A26:A27"/>
    <mergeCell ref="B24:B2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4" workbookViewId="0">
      <selection activeCell="B11" sqref="B11"/>
    </sheetView>
  </sheetViews>
  <sheetFormatPr defaultColWidth="10" defaultRowHeight="14.4" outlineLevelCol="2"/>
  <cols>
    <col min="1" max="1" width="5.01851851851852" customWidth="1"/>
    <col min="2" max="2" width="56.3796296296296" customWidth="1"/>
    <col min="3" max="3" width="40.1666666666667" customWidth="1"/>
  </cols>
  <sheetData>
    <row r="1" ht="40.5" customHeight="1" spans="1:3">
      <c r="A1" s="34"/>
      <c r="B1" s="34"/>
    </row>
    <row r="2" ht="32.55" customHeight="1" spans="1:3">
      <c r="A2" s="34"/>
      <c r="B2" s="35" t="s">
        <v>13</v>
      </c>
      <c r="C2" s="35"/>
    </row>
    <row r="3" ht="33.6" customHeight="1" spans="1:3">
      <c r="A3" s="90"/>
      <c r="B3" s="91" t="s">
        <v>14</v>
      </c>
      <c r="C3" s="91" t="s">
        <v>15</v>
      </c>
    </row>
    <row r="4" ht="32.55" customHeight="1" spans="1:3">
      <c r="A4" s="92"/>
      <c r="B4" s="93" t="s">
        <v>16</v>
      </c>
      <c r="C4" s="94" t="s">
        <v>17</v>
      </c>
    </row>
    <row r="5" ht="32.55" customHeight="1" spans="1:3">
      <c r="A5" s="92"/>
      <c r="B5" s="93" t="s">
        <v>18</v>
      </c>
      <c r="C5" s="94" t="s">
        <v>19</v>
      </c>
    </row>
    <row r="6" ht="32.55" customHeight="1" spans="1:3">
      <c r="A6" s="92"/>
      <c r="B6" s="93" t="s">
        <v>20</v>
      </c>
      <c r="C6" s="94" t="s">
        <v>21</v>
      </c>
    </row>
    <row r="7" ht="32.55" customHeight="1" spans="1:3">
      <c r="A7" s="92"/>
      <c r="B7" s="93" t="s">
        <v>22</v>
      </c>
      <c r="C7" s="94"/>
    </row>
    <row r="8" ht="32.55" customHeight="1" spans="1:3">
      <c r="A8" s="92"/>
      <c r="B8" s="93" t="s">
        <v>23</v>
      </c>
      <c r="C8" s="94" t="s">
        <v>24</v>
      </c>
    </row>
    <row r="9" ht="32.55" customHeight="1" spans="1:3">
      <c r="A9" s="92"/>
      <c r="B9" s="93" t="s">
        <v>25</v>
      </c>
      <c r="C9" s="94" t="s">
        <v>26</v>
      </c>
    </row>
    <row r="10" ht="32.55" customHeight="1" spans="1:3">
      <c r="A10" s="92"/>
      <c r="B10" s="93" t="s">
        <v>27</v>
      </c>
      <c r="C10" s="94" t="s">
        <v>28</v>
      </c>
    </row>
    <row r="11" ht="32.55" customHeight="1" spans="1:3">
      <c r="A11" s="92"/>
      <c r="B11" s="93" t="s">
        <v>29</v>
      </c>
      <c r="C11" s="94" t="s">
        <v>30</v>
      </c>
    </row>
    <row r="12" ht="32.55" customHeight="1" spans="1:3">
      <c r="A12" s="92"/>
      <c r="B12" s="93" t="s">
        <v>31</v>
      </c>
      <c r="C12" s="94"/>
    </row>
    <row r="13" ht="32.55" customHeight="1" spans="1:3">
      <c r="A13" s="34"/>
      <c r="B13" s="93" t="s">
        <v>32</v>
      </c>
      <c r="C13" s="94"/>
    </row>
    <row r="14" ht="32.55" customHeight="1" spans="1:3">
      <c r="A14" s="34"/>
      <c r="B14" s="93" t="s">
        <v>33</v>
      </c>
      <c r="C14" s="94" t="s">
        <v>17</v>
      </c>
    </row>
    <row r="15" ht="32.55" customHeight="1" spans="1:3">
      <c r="B15" s="93" t="s">
        <v>34</v>
      </c>
      <c r="C15" s="94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zoomScale="110" zoomScaleNormal="110" topLeftCell="A34" workbookViewId="0">
      <selection activeCell="D13" sqref="D13"/>
    </sheetView>
  </sheetViews>
  <sheetFormatPr defaultColWidth="10" defaultRowHeight="14.4" outlineLevelCol="3"/>
  <cols>
    <col min="1" max="1" width="41.9351851851852" customWidth="1"/>
    <col min="2" max="2" width="16.6944444444444" customWidth="1"/>
    <col min="3" max="3" width="36.6388888888889" customWidth="1"/>
    <col min="4" max="4" width="14.5555555555556" customWidth="1"/>
    <col min="5" max="6" width="9.76851851851852" customWidth="1"/>
  </cols>
  <sheetData>
    <row r="1" ht="16.35" customHeight="1" spans="1:4">
      <c r="A1" s="34"/>
      <c r="B1" s="34"/>
      <c r="C1" s="34"/>
      <c r="D1" s="34"/>
    </row>
    <row r="2" ht="26.05" customHeight="1" spans="1:4">
      <c r="A2" s="35" t="s">
        <v>35</v>
      </c>
      <c r="B2" s="35"/>
      <c r="C2" s="35"/>
      <c r="D2" s="35"/>
    </row>
    <row r="3" ht="26.05" customHeight="1" spans="1:4">
      <c r="A3" s="88"/>
      <c r="B3" s="88"/>
      <c r="C3" s="88"/>
      <c r="D3" s="89" t="s">
        <v>36</v>
      </c>
    </row>
    <row r="4" ht="26.05" customHeight="1" spans="1:4">
      <c r="A4" s="54" t="s">
        <v>37</v>
      </c>
      <c r="B4" s="54"/>
      <c r="C4" s="54" t="s">
        <v>38</v>
      </c>
      <c r="D4" s="54"/>
    </row>
    <row r="5" ht="26.05" customHeight="1" spans="1:4">
      <c r="A5" s="54" t="s">
        <v>39</v>
      </c>
      <c r="B5" s="54" t="s">
        <v>40</v>
      </c>
      <c r="C5" s="54" t="s">
        <v>39</v>
      </c>
      <c r="D5" s="54" t="s">
        <v>40</v>
      </c>
    </row>
    <row r="6" ht="26.05" customHeight="1" spans="1:4">
      <c r="A6" s="40" t="s">
        <v>41</v>
      </c>
      <c r="B6" s="83">
        <v>34.6</v>
      </c>
      <c r="C6" s="40" t="s">
        <v>42</v>
      </c>
      <c r="D6" s="83"/>
    </row>
    <row r="7" ht="26.05" customHeight="1" spans="1:4">
      <c r="A7" s="40" t="s">
        <v>43</v>
      </c>
      <c r="B7" s="83"/>
      <c r="C7" s="40" t="s">
        <v>44</v>
      </c>
      <c r="D7" s="83"/>
    </row>
    <row r="8" ht="26.05" customHeight="1" spans="1:4">
      <c r="A8" s="40" t="s">
        <v>45</v>
      </c>
      <c r="B8" s="83"/>
      <c r="C8" s="40" t="s">
        <v>46</v>
      </c>
      <c r="D8" s="83"/>
    </row>
    <row r="9" ht="26.05" customHeight="1" spans="1:4">
      <c r="A9" s="40" t="s">
        <v>47</v>
      </c>
      <c r="B9" s="83"/>
      <c r="C9" s="40" t="s">
        <v>48</v>
      </c>
      <c r="D9" s="83"/>
    </row>
    <row r="10" ht="26.05" customHeight="1" spans="1:4">
      <c r="A10" s="40" t="s">
        <v>49</v>
      </c>
      <c r="B10" s="83"/>
      <c r="C10" s="40" t="s">
        <v>50</v>
      </c>
      <c r="D10" s="83"/>
    </row>
    <row r="11" ht="26.05" customHeight="1" spans="1:4">
      <c r="A11" s="40" t="s">
        <v>51</v>
      </c>
      <c r="B11" s="83"/>
      <c r="C11" s="40" t="s">
        <v>52</v>
      </c>
      <c r="D11" s="83"/>
    </row>
    <row r="12" ht="26.05" customHeight="1" spans="1:4">
      <c r="A12" s="40" t="s">
        <v>53</v>
      </c>
      <c r="B12" s="83"/>
      <c r="C12" s="40" t="s">
        <v>54</v>
      </c>
      <c r="D12" s="83"/>
    </row>
    <row r="13" ht="26.05" customHeight="1" spans="1:4">
      <c r="A13" s="40" t="s">
        <v>55</v>
      </c>
      <c r="B13" s="83"/>
      <c r="C13" s="40" t="s">
        <v>56</v>
      </c>
      <c r="D13" s="83">
        <v>3.03</v>
      </c>
    </row>
    <row r="14" ht="26.05" customHeight="1" spans="1:4">
      <c r="A14" s="40" t="s">
        <v>57</v>
      </c>
      <c r="B14" s="83"/>
      <c r="C14" s="40" t="s">
        <v>58</v>
      </c>
      <c r="D14" s="83"/>
    </row>
    <row r="15" ht="26.05" customHeight="1" spans="1:4">
      <c r="A15" s="40"/>
      <c r="B15" s="83"/>
      <c r="C15" s="40" t="s">
        <v>59</v>
      </c>
      <c r="D15" s="83">
        <v>2.38</v>
      </c>
    </row>
    <row r="16" ht="26.05" customHeight="1" spans="1:4">
      <c r="A16" s="40"/>
      <c r="B16" s="83"/>
      <c r="C16" s="40" t="s">
        <v>60</v>
      </c>
      <c r="D16" s="83"/>
    </row>
    <row r="17" ht="26.05" customHeight="1" spans="1:4">
      <c r="A17" s="40"/>
      <c r="B17" s="83"/>
      <c r="C17" s="40" t="s">
        <v>61</v>
      </c>
      <c r="D17" s="83"/>
    </row>
    <row r="18" ht="26.05" customHeight="1" spans="1:4">
      <c r="A18" s="40"/>
      <c r="B18" s="83"/>
      <c r="C18" s="40" t="s">
        <v>62</v>
      </c>
      <c r="D18" s="83"/>
    </row>
    <row r="19" ht="26.05" customHeight="1" spans="1:4">
      <c r="A19" s="40"/>
      <c r="B19" s="83"/>
      <c r="C19" s="40" t="s">
        <v>63</v>
      </c>
      <c r="D19" s="83"/>
    </row>
    <row r="20" ht="26.05" customHeight="1" spans="1:4">
      <c r="A20" s="40"/>
      <c r="B20" s="83"/>
      <c r="C20" s="40" t="s">
        <v>64</v>
      </c>
      <c r="D20" s="83"/>
    </row>
    <row r="21" ht="26.05" customHeight="1" spans="1:4">
      <c r="A21" s="40"/>
      <c r="B21" s="83"/>
      <c r="C21" s="40" t="s">
        <v>65</v>
      </c>
      <c r="D21" s="83"/>
    </row>
    <row r="22" ht="26.05" customHeight="1" spans="1:4">
      <c r="A22" s="40"/>
      <c r="B22" s="83"/>
      <c r="C22" s="40" t="s">
        <v>66</v>
      </c>
      <c r="D22" s="83"/>
    </row>
    <row r="23" ht="26.05" customHeight="1" spans="1:4">
      <c r="A23" s="40"/>
      <c r="B23" s="83"/>
      <c r="C23" s="40" t="s">
        <v>67</v>
      </c>
      <c r="D23" s="83"/>
    </row>
    <row r="24" ht="26.05" customHeight="1" spans="1:4">
      <c r="A24" s="40"/>
      <c r="B24" s="83"/>
      <c r="C24" s="40" t="s">
        <v>68</v>
      </c>
      <c r="D24" s="83">
        <v>29.54</v>
      </c>
    </row>
    <row r="25" ht="26.05" customHeight="1" spans="1:4">
      <c r="A25" s="40"/>
      <c r="B25" s="83"/>
      <c r="C25" s="40" t="s">
        <v>69</v>
      </c>
      <c r="D25" s="83"/>
    </row>
    <row r="26" ht="26.05" customHeight="1" spans="1:4">
      <c r="A26" s="40"/>
      <c r="B26" s="83"/>
      <c r="C26" s="40" t="s">
        <v>70</v>
      </c>
      <c r="D26" s="83"/>
    </row>
    <row r="27" ht="26.05" customHeight="1" spans="1:4">
      <c r="A27" s="40"/>
      <c r="B27" s="83"/>
      <c r="C27" s="40" t="s">
        <v>71</v>
      </c>
      <c r="D27" s="83"/>
    </row>
    <row r="28" ht="26.05" customHeight="1" spans="1:4">
      <c r="A28" s="40"/>
      <c r="B28" s="83"/>
      <c r="C28" s="40" t="s">
        <v>72</v>
      </c>
      <c r="D28" s="83"/>
    </row>
    <row r="29" ht="26.05" customHeight="1" spans="1:4">
      <c r="A29" s="40"/>
      <c r="B29" s="83"/>
      <c r="C29" s="40" t="s">
        <v>73</v>
      </c>
      <c r="D29" s="83"/>
    </row>
    <row r="30" ht="26.05" customHeight="1" spans="1:4">
      <c r="A30" s="40"/>
      <c r="B30" s="83"/>
      <c r="C30" s="40" t="s">
        <v>74</v>
      </c>
      <c r="D30" s="83"/>
    </row>
    <row r="31" ht="26.05" customHeight="1" spans="1:4">
      <c r="A31" s="40"/>
      <c r="B31" s="83"/>
      <c r="C31" s="40" t="s">
        <v>75</v>
      </c>
      <c r="D31" s="83"/>
    </row>
    <row r="32" ht="26.05" customHeight="1" spans="1:4">
      <c r="A32" s="40"/>
      <c r="B32" s="83"/>
      <c r="C32" s="40" t="s">
        <v>76</v>
      </c>
      <c r="D32" s="83"/>
    </row>
    <row r="33" ht="26.05" customHeight="1" spans="1:4">
      <c r="A33" s="40"/>
      <c r="B33" s="83"/>
      <c r="C33" s="40" t="s">
        <v>77</v>
      </c>
      <c r="D33" s="83"/>
    </row>
    <row r="34" ht="26.05" customHeight="1" spans="1:4">
      <c r="A34" s="40"/>
      <c r="B34" s="83"/>
      <c r="C34" s="40" t="s">
        <v>78</v>
      </c>
      <c r="D34" s="83"/>
    </row>
    <row r="35" ht="26.05" customHeight="1" spans="1:4">
      <c r="A35" s="40"/>
      <c r="B35" s="83"/>
      <c r="C35" s="40" t="s">
        <v>79</v>
      </c>
      <c r="D35" s="83"/>
    </row>
    <row r="36" ht="26.05" customHeight="1" spans="1:4">
      <c r="A36" s="40"/>
      <c r="B36" s="41"/>
      <c r="C36" s="40"/>
      <c r="D36" s="41"/>
    </row>
    <row r="37" ht="26.05" customHeight="1" spans="1:4">
      <c r="A37" s="40"/>
      <c r="B37" s="41"/>
      <c r="C37" s="40"/>
      <c r="D37" s="41"/>
    </row>
    <row r="38" ht="26.05" customHeight="1" spans="1:4">
      <c r="A38" s="40"/>
      <c r="B38" s="41"/>
      <c r="C38" s="40"/>
      <c r="D38" s="41"/>
    </row>
    <row r="39" ht="26.05" customHeight="1" spans="1:4">
      <c r="A39" s="38" t="s">
        <v>80</v>
      </c>
      <c r="B39" s="39">
        <v>34.6</v>
      </c>
      <c r="C39" s="38" t="s">
        <v>81</v>
      </c>
      <c r="D39" s="39">
        <v>34.6</v>
      </c>
    </row>
    <row r="40" ht="26.05" customHeight="1" spans="1:4">
      <c r="A40" s="38" t="s">
        <v>82</v>
      </c>
      <c r="B40" s="39">
        <v>0</v>
      </c>
      <c r="C40" s="38" t="s">
        <v>83</v>
      </c>
      <c r="D40" s="39"/>
    </row>
    <row r="41" ht="26.05" customHeight="1" spans="1:4">
      <c r="A41" s="40"/>
      <c r="B41" s="41"/>
      <c r="C41" s="40"/>
      <c r="D41" s="41"/>
    </row>
    <row r="42" ht="26.05" customHeight="1" spans="1:4">
      <c r="A42" s="38" t="s">
        <v>84</v>
      </c>
      <c r="B42" s="39">
        <f>B39</f>
        <v>34.6</v>
      </c>
      <c r="C42" s="38" t="s">
        <v>85</v>
      </c>
      <c r="D42" s="39">
        <f>D39</f>
        <v>34.6</v>
      </c>
    </row>
    <row r="43" ht="16.35" customHeight="1"/>
    <row r="44" ht="16.35" customHeight="1" spans="1:4">
      <c r="A44" s="34" t="s">
        <v>86</v>
      </c>
      <c r="B44" s="34"/>
      <c r="C44" s="34"/>
      <c r="D44" s="34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5"/>
  <sheetViews>
    <sheetView tabSelected="1" workbookViewId="0">
      <selection activeCell="B12" sqref="B12"/>
    </sheetView>
  </sheetViews>
  <sheetFormatPr defaultColWidth="10" defaultRowHeight="14.4" outlineLevelCol="1"/>
  <cols>
    <col min="1" max="1" width="53.462962962963" customWidth="1"/>
    <col min="2" max="2" width="32.0277777777778" customWidth="1"/>
    <col min="3" max="4" width="9.76851851851852" customWidth="1"/>
  </cols>
  <sheetData>
    <row r="1" ht="16.35" customHeight="1" spans="1:2">
      <c r="A1" s="34"/>
      <c r="B1" s="34"/>
    </row>
    <row r="2" ht="26.05" customHeight="1" spans="1:2">
      <c r="A2" s="35" t="s">
        <v>87</v>
      </c>
      <c r="B2" s="35"/>
    </row>
    <row r="3" ht="26.05" customHeight="1" spans="1:2">
      <c r="A3" s="80"/>
      <c r="B3" s="36" t="s">
        <v>36</v>
      </c>
    </row>
    <row r="4" ht="26.05" customHeight="1" spans="1:2">
      <c r="A4" s="54" t="s">
        <v>39</v>
      </c>
      <c r="B4" s="54" t="s">
        <v>40</v>
      </c>
    </row>
    <row r="5" ht="26.05" customHeight="1" spans="1:2">
      <c r="A5" s="40" t="s">
        <v>88</v>
      </c>
      <c r="B5" s="41">
        <v>34.6</v>
      </c>
    </row>
    <row r="6" ht="26.05" customHeight="1" spans="1:2">
      <c r="A6" s="40" t="s">
        <v>89</v>
      </c>
      <c r="B6" s="41">
        <v>34.6</v>
      </c>
    </row>
    <row r="7" ht="26.05" customHeight="1" spans="1:2">
      <c r="A7" s="40" t="s">
        <v>90</v>
      </c>
      <c r="B7" s="41">
        <v>34.6</v>
      </c>
    </row>
    <row r="8" ht="26.05" customHeight="1" spans="1:2">
      <c r="A8" s="40" t="s">
        <v>91</v>
      </c>
      <c r="B8" s="41">
        <v>34.6</v>
      </c>
    </row>
    <row r="9" ht="26.05" customHeight="1" spans="1:2">
      <c r="A9" s="40" t="s">
        <v>92</v>
      </c>
      <c r="B9" s="41">
        <v>0</v>
      </c>
    </row>
    <row r="10" ht="26.05" customHeight="1" spans="1:2">
      <c r="A10" s="71" t="s">
        <v>93</v>
      </c>
      <c r="B10" s="44">
        <v>0</v>
      </c>
    </row>
    <row r="11" ht="26.05" customHeight="1" spans="1:2">
      <c r="A11" s="71" t="s">
        <v>94</v>
      </c>
      <c r="B11" s="44"/>
    </row>
    <row r="12" ht="26.05" customHeight="1" spans="1:2">
      <c r="A12" s="71" t="s">
        <v>95</v>
      </c>
      <c r="B12" s="44"/>
    </row>
    <row r="13" ht="26.05" customHeight="1" spans="1:2">
      <c r="A13" s="71" t="s">
        <v>96</v>
      </c>
      <c r="B13" s="44">
        <v>34.6</v>
      </c>
    </row>
    <row r="14" ht="14.65" customHeight="1"/>
    <row r="15" ht="26.05" customHeight="1" spans="1:2">
      <c r="A15" s="34" t="s">
        <v>86</v>
      </c>
      <c r="B15" s="34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9"/>
  <sheetViews>
    <sheetView workbookViewId="0">
      <selection activeCell="G15" sqref="G15"/>
    </sheetView>
  </sheetViews>
  <sheetFormatPr defaultColWidth="10" defaultRowHeight="14.4" outlineLevelCol="4"/>
  <cols>
    <col min="1" max="1" width="41.25" customWidth="1"/>
    <col min="2" max="2" width="15.0648148148148" customWidth="1"/>
    <col min="3" max="3" width="13.7037037037037" customWidth="1"/>
    <col min="4" max="4" width="13.2962962962963" customWidth="1"/>
    <col min="5" max="5" width="12.6296296296296" customWidth="1"/>
  </cols>
  <sheetData>
    <row r="1" ht="16.35" customHeight="1" spans="1:5">
      <c r="A1" s="34"/>
      <c r="B1" s="34"/>
      <c r="C1" s="34"/>
      <c r="D1" s="34"/>
      <c r="E1" s="34"/>
    </row>
    <row r="2" ht="26.05" customHeight="1" spans="1:5">
      <c r="A2" s="35" t="s">
        <v>97</v>
      </c>
      <c r="B2" s="35"/>
      <c r="C2" s="35"/>
      <c r="D2" s="35"/>
      <c r="E2" s="35"/>
    </row>
    <row r="3" ht="26.05" customHeight="1" spans="1:5">
      <c r="A3" s="80"/>
      <c r="B3" s="80"/>
      <c r="C3" s="80"/>
      <c r="D3" s="80"/>
      <c r="E3" s="34" t="s">
        <v>36</v>
      </c>
    </row>
    <row r="4" ht="26.05" customHeight="1" spans="1:5">
      <c r="A4" s="47" t="s">
        <v>98</v>
      </c>
      <c r="B4" s="48" t="s">
        <v>99</v>
      </c>
      <c r="C4" s="48" t="s">
        <v>100</v>
      </c>
      <c r="D4" s="48" t="s">
        <v>101</v>
      </c>
    </row>
    <row r="5" ht="26.05" customHeight="1" spans="1:5">
      <c r="A5" s="85" t="s">
        <v>102</v>
      </c>
      <c r="B5" s="66">
        <v>34.6</v>
      </c>
      <c r="C5" s="62">
        <f>C6+C12+C15</f>
        <v>28.6</v>
      </c>
      <c r="D5" s="86">
        <v>6</v>
      </c>
    </row>
    <row r="6" ht="26.05" customHeight="1" spans="1:5">
      <c r="A6" s="65" t="s">
        <v>103</v>
      </c>
      <c r="B6" s="66">
        <v>3.81</v>
      </c>
      <c r="C6" s="66">
        <v>3.81</v>
      </c>
      <c r="D6" s="86"/>
    </row>
    <row r="7" ht="26.05" customHeight="1" spans="1:5">
      <c r="A7" s="65" t="s">
        <v>104</v>
      </c>
      <c r="B7" s="66">
        <f>B8+B9</f>
        <v>2.991952</v>
      </c>
      <c r="C7" s="66">
        <f>C8+C9</f>
        <v>2.991952</v>
      </c>
      <c r="D7" s="86"/>
    </row>
    <row r="8" ht="26.05" customHeight="1" spans="1:5">
      <c r="A8" s="68" t="s">
        <v>105</v>
      </c>
      <c r="B8" s="69">
        <v>0.61</v>
      </c>
      <c r="C8" s="69">
        <v>0.61</v>
      </c>
      <c r="D8" s="86"/>
    </row>
    <row r="9" ht="26.05" customHeight="1" spans="1:5">
      <c r="A9" s="68" t="s">
        <v>106</v>
      </c>
      <c r="B9" s="69">
        <v>2.381952</v>
      </c>
      <c r="C9" s="69">
        <v>2.381952</v>
      </c>
      <c r="D9" s="86"/>
    </row>
    <row r="10" ht="26.05" customHeight="1" spans="1:5">
      <c r="A10" s="65" t="s">
        <v>107</v>
      </c>
      <c r="B10" s="66">
        <v>0.82</v>
      </c>
      <c r="C10" s="66">
        <v>0.82</v>
      </c>
      <c r="D10" s="86"/>
    </row>
    <row r="11" ht="26.05" customHeight="1" spans="1:5">
      <c r="A11" s="68" t="s">
        <v>107</v>
      </c>
      <c r="B11" s="69">
        <v>0.82</v>
      </c>
      <c r="C11" s="69">
        <v>0.82</v>
      </c>
      <c r="D11" s="86"/>
    </row>
    <row r="12" ht="26.05" customHeight="1" spans="1:5">
      <c r="A12" s="65" t="s">
        <v>108</v>
      </c>
      <c r="B12" s="66">
        <v>1.91</v>
      </c>
      <c r="C12" s="66">
        <v>1.91</v>
      </c>
      <c r="D12" s="86"/>
    </row>
    <row r="13" ht="26.05" customHeight="1" spans="1:5">
      <c r="A13" s="65" t="s">
        <v>109</v>
      </c>
      <c r="B13" s="66">
        <v>1.91</v>
      </c>
      <c r="C13" s="66">
        <v>1.91</v>
      </c>
      <c r="D13" s="86"/>
    </row>
    <row r="14" ht="26.05" customHeight="1" spans="1:5">
      <c r="A14" s="68" t="s">
        <v>110</v>
      </c>
      <c r="B14" s="69">
        <v>1.91</v>
      </c>
      <c r="C14" s="69">
        <v>1.91</v>
      </c>
      <c r="D14" s="86"/>
    </row>
    <row r="15" ht="26.05" customHeight="1" spans="1:5">
      <c r="A15" s="38" t="s">
        <v>111</v>
      </c>
      <c r="B15" s="62">
        <v>28.88</v>
      </c>
      <c r="C15" s="62">
        <v>22.88</v>
      </c>
      <c r="D15" s="75">
        <v>6</v>
      </c>
    </row>
    <row r="16" ht="26.05" customHeight="1" spans="1:5">
      <c r="A16" s="38" t="s">
        <v>112</v>
      </c>
      <c r="B16" s="62">
        <v>28.88</v>
      </c>
      <c r="C16" s="62">
        <v>22.88</v>
      </c>
      <c r="D16" s="75">
        <v>6</v>
      </c>
    </row>
    <row r="17" ht="26.05" customHeight="1" spans="1:5">
      <c r="A17" s="40" t="s">
        <v>113</v>
      </c>
      <c r="B17" s="72">
        <v>23.65</v>
      </c>
      <c r="C17" s="72">
        <v>22.88</v>
      </c>
      <c r="D17" s="74">
        <v>6</v>
      </c>
    </row>
    <row r="18" ht="26.05" customHeight="1" spans="1:5">
      <c r="A18" s="85"/>
      <c r="B18" s="66"/>
      <c r="C18" s="66"/>
      <c r="D18" s="66"/>
    </row>
    <row r="19" ht="26.05" customHeight="1" spans="1:5">
      <c r="A19" s="87"/>
      <c r="B19" s="69"/>
      <c r="C19" s="69"/>
      <c r="D19" s="69"/>
    </row>
    <row r="20" ht="26.05" customHeight="1" spans="1:5">
      <c r="A20" s="85"/>
      <c r="B20" s="66"/>
      <c r="C20" s="66"/>
      <c r="D20" s="66"/>
    </row>
    <row r="21" ht="26.05" customHeight="1" spans="1:5">
      <c r="A21" s="87"/>
      <c r="B21" s="69"/>
      <c r="C21" s="69"/>
      <c r="D21" s="69"/>
    </row>
    <row r="22" ht="26.05" customHeight="1" spans="1:5">
      <c r="A22" s="85"/>
      <c r="B22" s="66"/>
      <c r="C22" s="66"/>
      <c r="D22" s="66"/>
    </row>
    <row r="23" ht="26.05" customHeight="1" spans="1:5">
      <c r="A23" s="85"/>
      <c r="B23" s="66"/>
      <c r="C23" s="66"/>
      <c r="D23" s="66"/>
    </row>
    <row r="24" ht="26.05" customHeight="1" spans="1:5">
      <c r="A24" s="87"/>
      <c r="B24" s="69"/>
      <c r="C24" s="69"/>
      <c r="D24" s="69"/>
    </row>
    <row r="25" ht="26.05" customHeight="1" spans="1:5">
      <c r="A25" s="85"/>
      <c r="B25" s="66"/>
      <c r="C25" s="66"/>
      <c r="D25" s="66"/>
    </row>
    <row r="26" ht="26.05" customHeight="1" spans="1:5">
      <c r="A26" s="85"/>
      <c r="B26" s="66"/>
      <c r="C26" s="66"/>
      <c r="D26" s="66"/>
    </row>
    <row r="27" ht="26.05" customHeight="1" spans="1:5">
      <c r="A27" s="87"/>
      <c r="B27" s="66"/>
      <c r="C27" s="69"/>
      <c r="D27" s="69"/>
    </row>
    <row r="28" ht="19.55" customHeight="1"/>
    <row r="29" ht="19.55" customHeight="1" spans="1:5">
      <c r="A29" s="34" t="s">
        <v>86</v>
      </c>
      <c r="B29" s="34"/>
      <c r="C29" s="34"/>
      <c r="D29" s="34"/>
      <c r="E29" s="34"/>
    </row>
  </sheetData>
  <mergeCells count="2">
    <mergeCell ref="A2:E2"/>
    <mergeCell ref="A29:E29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topLeftCell="A4" workbookViewId="0">
      <selection activeCell="E35" sqref="E35"/>
    </sheetView>
  </sheetViews>
  <sheetFormatPr defaultColWidth="10" defaultRowHeight="14.4" outlineLevelCol="6"/>
  <cols>
    <col min="1" max="1" width="24.5648148148148" customWidth="1"/>
    <col min="2" max="2" width="16.6944444444444" customWidth="1"/>
    <col min="3" max="3" width="36.6388888888889" customWidth="1"/>
    <col min="4" max="4" width="14.5555555555556" customWidth="1"/>
    <col min="5" max="5" width="18.7222222222222" customWidth="1"/>
    <col min="6" max="10" width="9.76851851851852" customWidth="1"/>
  </cols>
  <sheetData>
    <row r="1" ht="16.35" customHeight="1" spans="1:7">
      <c r="A1" s="40"/>
      <c r="B1" s="40"/>
      <c r="C1" s="40"/>
      <c r="D1" s="40"/>
      <c r="E1" s="34"/>
      <c r="F1" s="34"/>
      <c r="G1" s="34"/>
    </row>
    <row r="2" ht="26.05" customHeight="1" spans="1:7">
      <c r="A2" s="81" t="s">
        <v>114</v>
      </c>
      <c r="B2" s="81"/>
      <c r="C2" s="81"/>
      <c r="D2" s="81"/>
      <c r="E2" s="34"/>
      <c r="F2" s="34"/>
      <c r="G2" s="34"/>
    </row>
    <row r="3" ht="26.05" customHeight="1" spans="1:7">
      <c r="A3" s="82"/>
      <c r="B3" s="82"/>
      <c r="C3" s="74" t="s">
        <v>36</v>
      </c>
      <c r="D3" s="74"/>
      <c r="E3" s="80"/>
      <c r="F3" s="80"/>
      <c r="G3" s="80"/>
    </row>
    <row r="4" ht="26.05" customHeight="1" spans="1:7">
      <c r="A4" s="54" t="s">
        <v>37</v>
      </c>
      <c r="B4" s="54"/>
      <c r="C4" s="54" t="s">
        <v>38</v>
      </c>
      <c r="D4" s="54"/>
      <c r="E4" s="80"/>
      <c r="F4" s="80"/>
      <c r="G4" s="80"/>
    </row>
    <row r="5" ht="26.05" customHeight="1" spans="1:7">
      <c r="A5" s="54" t="s">
        <v>39</v>
      </c>
      <c r="B5" s="54" t="s">
        <v>40</v>
      </c>
      <c r="C5" s="54" t="s">
        <v>39</v>
      </c>
      <c r="D5" s="54" t="s">
        <v>102</v>
      </c>
      <c r="E5" s="80"/>
      <c r="F5" s="80"/>
      <c r="G5" s="80"/>
    </row>
    <row r="6" ht="26.05" customHeight="1" spans="1:7">
      <c r="A6" s="40" t="s">
        <v>115</v>
      </c>
      <c r="B6" s="83">
        <v>34.6</v>
      </c>
      <c r="C6" s="40" t="s">
        <v>116</v>
      </c>
      <c r="D6" s="83">
        <v>34.6</v>
      </c>
      <c r="E6" s="80"/>
      <c r="F6" s="80"/>
      <c r="G6" s="80"/>
    </row>
    <row r="7" ht="26.05" customHeight="1" spans="1:7">
      <c r="A7" s="40" t="s">
        <v>117</v>
      </c>
      <c r="B7" s="83">
        <v>34.6</v>
      </c>
      <c r="C7" s="40" t="s">
        <v>118</v>
      </c>
      <c r="D7" s="83"/>
      <c r="E7" s="80"/>
      <c r="F7" s="80"/>
      <c r="G7" s="80"/>
    </row>
    <row r="8" ht="26.05" customHeight="1" spans="1:7">
      <c r="A8" s="40" t="s">
        <v>119</v>
      </c>
      <c r="B8" s="83"/>
      <c r="C8" s="40" t="s">
        <v>120</v>
      </c>
      <c r="D8" s="83"/>
      <c r="E8" s="80"/>
      <c r="F8" s="80"/>
      <c r="G8" s="80"/>
    </row>
    <row r="9" ht="26.05" customHeight="1" spans="1:7">
      <c r="A9" s="40" t="s">
        <v>121</v>
      </c>
      <c r="B9" s="83"/>
      <c r="C9" s="40" t="s">
        <v>122</v>
      </c>
      <c r="D9" s="83"/>
      <c r="E9" s="80"/>
      <c r="F9" s="80"/>
      <c r="G9" s="80"/>
    </row>
    <row r="10" ht="26.05" customHeight="1" spans="1:7">
      <c r="A10" s="40"/>
      <c r="B10" s="83"/>
      <c r="C10" s="40" t="s">
        <v>123</v>
      </c>
      <c r="D10" s="83"/>
      <c r="E10" s="80"/>
      <c r="F10" s="80"/>
      <c r="G10" s="80"/>
    </row>
    <row r="11" ht="26.05" customHeight="1" spans="1:7">
      <c r="A11" s="40"/>
      <c r="B11" s="83"/>
      <c r="C11" s="40" t="s">
        <v>124</v>
      </c>
      <c r="D11" s="83"/>
      <c r="E11" s="80"/>
      <c r="F11" s="80"/>
      <c r="G11" s="80"/>
    </row>
    <row r="12" ht="26.05" customHeight="1" spans="1:7">
      <c r="A12" s="40"/>
      <c r="B12" s="83"/>
      <c r="C12" s="40" t="s">
        <v>125</v>
      </c>
      <c r="D12" s="83"/>
      <c r="E12" s="80"/>
      <c r="F12" s="80"/>
      <c r="G12" s="80"/>
    </row>
    <row r="13" ht="26.05" customHeight="1" spans="1:7">
      <c r="A13" s="40"/>
      <c r="B13" s="83"/>
      <c r="C13" s="40" t="s">
        <v>126</v>
      </c>
      <c r="D13" s="83"/>
      <c r="E13" s="80"/>
      <c r="F13" s="80"/>
      <c r="G13" s="80"/>
    </row>
    <row r="14" ht="26.05" customHeight="1" spans="1:7">
      <c r="A14" s="40"/>
      <c r="B14" s="83"/>
      <c r="C14" s="40" t="s">
        <v>127</v>
      </c>
      <c r="D14" s="83">
        <v>3.81</v>
      </c>
      <c r="E14" s="80"/>
      <c r="F14" s="80"/>
      <c r="G14" s="80"/>
    </row>
    <row r="15" ht="26.05" customHeight="1" spans="1:7">
      <c r="A15" s="40"/>
      <c r="B15" s="83"/>
      <c r="C15" s="40" t="s">
        <v>128</v>
      </c>
      <c r="D15" s="83"/>
      <c r="E15" s="80"/>
      <c r="F15" s="80"/>
      <c r="G15" s="80"/>
    </row>
    <row r="16" ht="26.05" customHeight="1" spans="1:7">
      <c r="A16" s="40"/>
      <c r="B16" s="83"/>
      <c r="C16" s="40" t="s">
        <v>129</v>
      </c>
      <c r="D16" s="83">
        <v>1.91</v>
      </c>
      <c r="E16" s="80"/>
      <c r="F16" s="80"/>
      <c r="G16" s="80"/>
    </row>
    <row r="17" ht="26.05" customHeight="1" spans="1:7">
      <c r="A17" s="40"/>
      <c r="B17" s="83"/>
      <c r="C17" s="40" t="s">
        <v>130</v>
      </c>
      <c r="D17" s="83"/>
      <c r="E17" s="80"/>
      <c r="F17" s="80"/>
      <c r="G17" s="80"/>
    </row>
    <row r="18" ht="26.05" customHeight="1" spans="1:7">
      <c r="A18" s="40"/>
      <c r="B18" s="83"/>
      <c r="C18" s="40" t="s">
        <v>131</v>
      </c>
      <c r="D18" s="83"/>
      <c r="E18" s="80"/>
      <c r="F18" s="80"/>
      <c r="G18" s="80"/>
    </row>
    <row r="19" ht="26.05" customHeight="1" spans="1:7">
      <c r="A19" s="40"/>
      <c r="B19" s="83"/>
      <c r="C19" s="40" t="s">
        <v>132</v>
      </c>
      <c r="D19" s="83"/>
      <c r="E19" s="80"/>
      <c r="F19" s="80"/>
      <c r="G19" s="80"/>
    </row>
    <row r="20" ht="26.05" customHeight="1" spans="1:7">
      <c r="A20" s="40"/>
      <c r="B20" s="83"/>
      <c r="C20" s="40" t="s">
        <v>133</v>
      </c>
      <c r="D20" s="83"/>
      <c r="E20" s="80"/>
      <c r="F20" s="80"/>
      <c r="G20" s="80"/>
    </row>
    <row r="21" ht="26.05" customHeight="1" spans="1:7">
      <c r="A21" s="40"/>
      <c r="B21" s="83"/>
      <c r="C21" s="40" t="s">
        <v>134</v>
      </c>
      <c r="D21" s="83"/>
      <c r="E21" s="80"/>
      <c r="F21" s="80"/>
      <c r="G21" s="80"/>
    </row>
    <row r="22" ht="26.05" customHeight="1" spans="1:7">
      <c r="A22" s="40"/>
      <c r="B22" s="83"/>
      <c r="C22" s="40" t="s">
        <v>135</v>
      </c>
      <c r="D22" s="83"/>
      <c r="E22" s="80"/>
      <c r="F22" s="80"/>
      <c r="G22" s="80"/>
    </row>
    <row r="23" ht="26.05" customHeight="1" spans="1:7">
      <c r="A23" s="40"/>
      <c r="B23" s="83"/>
      <c r="C23" s="40" t="s">
        <v>136</v>
      </c>
      <c r="D23" s="83"/>
      <c r="E23" s="80"/>
      <c r="F23" s="80"/>
      <c r="G23" s="80"/>
    </row>
    <row r="24" ht="26.05" customHeight="1" spans="1:7">
      <c r="A24" s="40"/>
      <c r="B24" s="83"/>
      <c r="C24" s="40" t="s">
        <v>137</v>
      </c>
      <c r="D24" s="83"/>
      <c r="E24" s="80"/>
      <c r="F24" s="80"/>
      <c r="G24" s="80"/>
    </row>
    <row r="25" ht="26.05" customHeight="1" spans="1:7">
      <c r="A25" s="40"/>
      <c r="B25" s="83"/>
      <c r="C25" s="40" t="s">
        <v>138</v>
      </c>
      <c r="D25" s="83">
        <v>28.88</v>
      </c>
      <c r="E25" s="80"/>
      <c r="F25" s="80"/>
      <c r="G25" s="80"/>
    </row>
    <row r="26" ht="26.05" customHeight="1" spans="1:7">
      <c r="A26" s="40"/>
      <c r="B26" s="83"/>
      <c r="C26" s="40" t="s">
        <v>139</v>
      </c>
      <c r="D26" s="83"/>
      <c r="E26" s="80"/>
      <c r="F26" s="80"/>
      <c r="G26" s="80"/>
    </row>
    <row r="27" ht="26.05" customHeight="1" spans="1:7">
      <c r="A27" s="40"/>
      <c r="B27" s="83"/>
      <c r="C27" s="40" t="s">
        <v>140</v>
      </c>
      <c r="D27" s="83"/>
      <c r="E27" s="80"/>
      <c r="F27" s="80"/>
      <c r="G27" s="80"/>
    </row>
    <row r="28" ht="26.05" customHeight="1" spans="1:7">
      <c r="A28" s="40"/>
      <c r="B28" s="83"/>
      <c r="C28" s="40" t="s">
        <v>141</v>
      </c>
      <c r="D28" s="83"/>
      <c r="E28" s="80"/>
      <c r="F28" s="80"/>
      <c r="G28" s="80"/>
    </row>
    <row r="29" ht="26.05" customHeight="1" spans="1:7">
      <c r="A29" s="40"/>
      <c r="B29" s="83"/>
      <c r="C29" s="40" t="s">
        <v>142</v>
      </c>
      <c r="D29" s="83"/>
      <c r="E29" s="80"/>
      <c r="F29" s="80"/>
      <c r="G29" s="80"/>
    </row>
    <row r="30" ht="26.05" customHeight="1" spans="1:7">
      <c r="A30" s="40"/>
      <c r="B30" s="83"/>
      <c r="C30" s="40" t="s">
        <v>143</v>
      </c>
      <c r="D30" s="83"/>
      <c r="E30" s="80"/>
      <c r="F30" s="80"/>
      <c r="G30" s="80"/>
    </row>
    <row r="31" ht="26.05" customHeight="1" spans="1:7">
      <c r="A31" s="40"/>
      <c r="B31" s="83"/>
      <c r="C31" s="40" t="s">
        <v>144</v>
      </c>
      <c r="D31" s="83"/>
      <c r="E31" s="80"/>
      <c r="F31" s="80"/>
      <c r="G31" s="80"/>
    </row>
    <row r="32" ht="26.05" customHeight="1" spans="1:7">
      <c r="A32" s="40"/>
      <c r="B32" s="83"/>
      <c r="C32" s="40" t="s">
        <v>145</v>
      </c>
      <c r="D32" s="83"/>
      <c r="E32" s="80"/>
      <c r="F32" s="80"/>
      <c r="G32" s="80"/>
    </row>
    <row r="33" ht="26.05" customHeight="1" spans="1:7">
      <c r="A33" s="40"/>
      <c r="B33" s="83"/>
      <c r="C33" s="40" t="s">
        <v>146</v>
      </c>
      <c r="D33" s="83"/>
      <c r="E33" s="80"/>
      <c r="F33" s="80"/>
      <c r="G33" s="80"/>
    </row>
    <row r="34" ht="26.05" customHeight="1" spans="1:7">
      <c r="A34" s="40"/>
      <c r="B34" s="83"/>
      <c r="C34" s="40" t="s">
        <v>147</v>
      </c>
      <c r="D34" s="83"/>
      <c r="E34" s="80"/>
      <c r="F34" s="80"/>
      <c r="G34" s="80"/>
    </row>
    <row r="35" ht="26.05" customHeight="1" spans="1:7">
      <c r="A35" s="40"/>
      <c r="B35" s="83"/>
      <c r="C35" s="40"/>
      <c r="D35" s="83"/>
      <c r="E35" s="80"/>
      <c r="F35" s="80"/>
      <c r="G35" s="80"/>
    </row>
    <row r="36" ht="26.05" customHeight="1" spans="1:7">
      <c r="A36" s="40"/>
      <c r="B36" s="83"/>
      <c r="C36" s="40"/>
      <c r="D36" s="83"/>
      <c r="E36" s="80"/>
      <c r="F36" s="80"/>
      <c r="G36" s="80"/>
    </row>
    <row r="37" ht="26.05" customHeight="1" spans="1:7">
      <c r="A37" s="54" t="s">
        <v>148</v>
      </c>
      <c r="B37" s="83">
        <f>B6</f>
        <v>34.6</v>
      </c>
      <c r="C37" s="54" t="s">
        <v>149</v>
      </c>
      <c r="D37" s="44">
        <v>34.6</v>
      </c>
      <c r="E37" s="84"/>
      <c r="F37" s="80"/>
      <c r="G37" s="80"/>
    </row>
    <row r="38" ht="16.35" customHeight="1"/>
    <row r="39" ht="16.35" customHeight="1" spans="1:7">
      <c r="A39" s="34" t="s">
        <v>86</v>
      </c>
      <c r="B39" s="34"/>
      <c r="C39" s="34"/>
      <c r="D39" s="34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C15" sqref="C15"/>
    </sheetView>
  </sheetViews>
  <sheetFormatPr defaultColWidth="10" defaultRowHeight="14.4"/>
  <cols>
    <col min="1" max="1" width="34.8796296296296" customWidth="1"/>
    <col min="2" max="2" width="18.0462962962963" customWidth="1"/>
    <col min="3" max="3" width="14.9259259259259" customWidth="1"/>
    <col min="4" max="4" width="12.3518518518519" customWidth="1"/>
    <col min="5" max="5" width="15.2037037037037" customWidth="1"/>
    <col min="6" max="6" width="15.0648148148148" customWidth="1"/>
    <col min="7" max="7" width="18.0462962962963" customWidth="1"/>
    <col min="8" max="9" width="15.462962962963" customWidth="1"/>
    <col min="10" max="11" width="15.7407407407407" customWidth="1"/>
  </cols>
  <sheetData>
    <row r="1" ht="16.35" customHeight="1" spans="1:1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</row>
    <row r="2" ht="26.05" customHeight="1" spans="1:11">
      <c r="A2" s="35" t="s">
        <v>150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ht="26.05" customHeight="1" spans="1:11">
      <c r="A3" s="80"/>
      <c r="B3" s="80"/>
      <c r="C3" s="80"/>
      <c r="D3" s="80"/>
      <c r="E3" s="80"/>
      <c r="F3" s="80"/>
      <c r="G3" s="80"/>
      <c r="H3" s="80"/>
      <c r="I3" s="80"/>
      <c r="J3" s="36" t="s">
        <v>36</v>
      </c>
      <c r="K3" s="36"/>
    </row>
    <row r="4" ht="26.05" customHeight="1" spans="1:11">
      <c r="A4" s="37" t="s">
        <v>151</v>
      </c>
      <c r="B4" s="37" t="s">
        <v>102</v>
      </c>
      <c r="C4" s="37" t="s">
        <v>152</v>
      </c>
      <c r="D4" s="37"/>
      <c r="E4" s="37"/>
      <c r="F4" s="37" t="s">
        <v>153</v>
      </c>
      <c r="G4" s="37"/>
      <c r="H4" s="37"/>
      <c r="I4" s="37" t="s">
        <v>154</v>
      </c>
      <c r="J4" s="37"/>
      <c r="K4" s="37"/>
    </row>
    <row r="5" ht="26.05" customHeight="1" spans="1:11">
      <c r="A5" s="37"/>
      <c r="B5" s="37"/>
      <c r="C5" s="37" t="s">
        <v>102</v>
      </c>
      <c r="D5" s="37" t="s">
        <v>100</v>
      </c>
      <c r="E5" s="37" t="s">
        <v>101</v>
      </c>
      <c r="F5" s="37" t="s">
        <v>102</v>
      </c>
      <c r="G5" s="37" t="s">
        <v>100</v>
      </c>
      <c r="H5" s="37" t="s">
        <v>101</v>
      </c>
      <c r="I5" s="37" t="s">
        <v>102</v>
      </c>
      <c r="J5" s="37" t="s">
        <v>100</v>
      </c>
      <c r="K5" s="37" t="s">
        <v>101</v>
      </c>
    </row>
    <row r="6" ht="26.05" customHeight="1" spans="1:11">
      <c r="A6" s="40" t="s">
        <v>102</v>
      </c>
      <c r="B6" s="44">
        <f>D6+E6</f>
        <v>34.6</v>
      </c>
      <c r="C6" s="44">
        <v>34.6</v>
      </c>
      <c r="D6" s="41">
        <v>28.6</v>
      </c>
      <c r="E6" s="41">
        <v>6</v>
      </c>
      <c r="F6" s="44"/>
      <c r="G6" s="44"/>
      <c r="H6" s="44"/>
      <c r="I6" s="44"/>
      <c r="J6" s="44"/>
      <c r="K6" s="44"/>
    </row>
    <row r="7" ht="26.05" customHeight="1" spans="1:11">
      <c r="A7" s="71" t="s">
        <v>2</v>
      </c>
      <c r="B7" s="44">
        <f t="shared" ref="B6:B8" si="0">D7+E7</f>
        <v>34.6</v>
      </c>
      <c r="C7" s="44">
        <v>34.6</v>
      </c>
      <c r="D7" s="41">
        <v>28.6</v>
      </c>
      <c r="E7" s="41">
        <v>6</v>
      </c>
      <c r="F7" s="41"/>
      <c r="G7" s="41"/>
      <c r="H7" s="41"/>
      <c r="I7" s="41"/>
      <c r="J7" s="41"/>
      <c r="K7" s="41"/>
    </row>
    <row r="8" ht="26.05" customHeight="1" spans="1:11">
      <c r="A8" s="71" t="s">
        <v>2</v>
      </c>
      <c r="B8" s="44">
        <f t="shared" si="0"/>
        <v>34.6</v>
      </c>
      <c r="C8" s="44">
        <v>34.6</v>
      </c>
      <c r="D8" s="41">
        <v>28.6</v>
      </c>
      <c r="E8" s="41">
        <v>6</v>
      </c>
      <c r="F8" s="41"/>
      <c r="G8" s="41"/>
      <c r="H8" s="41"/>
      <c r="I8" s="41"/>
      <c r="J8" s="41"/>
      <c r="K8" s="41"/>
    </row>
    <row r="9" ht="16.35" customHeight="1"/>
    <row r="10" ht="16.35" customHeight="1" spans="1:11">
      <c r="A10" s="34" t="s">
        <v>86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C9" sqref="C9"/>
    </sheetView>
  </sheetViews>
  <sheetFormatPr defaultColWidth="10" defaultRowHeight="14.4"/>
  <cols>
    <col min="1" max="1" width="17.5" customWidth="1"/>
    <col min="2" max="2" width="25.787037037037" customWidth="1"/>
    <col min="3" max="5" width="25.6388888888889" customWidth="1"/>
  </cols>
  <sheetData>
    <row r="1" ht="16.35" customHeight="1" spans="1:9">
      <c r="A1" s="59"/>
    </row>
    <row r="2" ht="26.05" customHeight="1" spans="1:9">
      <c r="A2" s="35" t="s">
        <v>155</v>
      </c>
      <c r="B2" s="35"/>
      <c r="C2" s="35"/>
      <c r="D2" s="35"/>
      <c r="E2" s="35"/>
    </row>
    <row r="3" ht="25" customHeight="1" spans="1:9">
      <c r="A3" s="34"/>
      <c r="B3" s="34"/>
      <c r="C3" s="36" t="s">
        <v>36</v>
      </c>
      <c r="D3" s="36"/>
      <c r="E3" s="36"/>
    </row>
    <row r="4" ht="26.05" customHeight="1" spans="1:9">
      <c r="A4" s="54" t="s">
        <v>98</v>
      </c>
      <c r="B4" s="54"/>
      <c r="C4" s="54" t="s">
        <v>152</v>
      </c>
      <c r="D4" s="54"/>
      <c r="E4" s="54"/>
    </row>
    <row r="5" ht="26.05" customHeight="1" spans="1:9">
      <c r="A5" s="60" t="s">
        <v>156</v>
      </c>
      <c r="B5" s="60" t="s">
        <v>157</v>
      </c>
      <c r="C5" s="61" t="s">
        <v>102</v>
      </c>
      <c r="D5" s="60" t="s">
        <v>100</v>
      </c>
      <c r="E5" s="60" t="s">
        <v>101</v>
      </c>
    </row>
    <row r="6" ht="26.05" customHeight="1" spans="1:9">
      <c r="A6" s="45"/>
      <c r="B6" s="56" t="s">
        <v>102</v>
      </c>
      <c r="C6" s="62">
        <f>C7+C13+C16</f>
        <v>34.6</v>
      </c>
      <c r="D6" s="62">
        <f>D7+D13+D16</f>
        <v>28.6</v>
      </c>
      <c r="E6" s="63">
        <v>6</v>
      </c>
    </row>
    <row r="7" ht="26.05" customHeight="1" spans="1:9">
      <c r="A7" s="64" t="s">
        <v>158</v>
      </c>
      <c r="B7" s="65" t="s">
        <v>103</v>
      </c>
      <c r="C7" s="66">
        <v>3.81</v>
      </c>
      <c r="D7" s="66">
        <v>3.81</v>
      </c>
      <c r="E7" s="63"/>
    </row>
    <row r="8" ht="26.05" customHeight="1" spans="1:9">
      <c r="A8" s="64" t="s">
        <v>159</v>
      </c>
      <c r="B8" s="65" t="s">
        <v>104</v>
      </c>
      <c r="C8" s="66">
        <f>C9+C10</f>
        <v>2.991952</v>
      </c>
      <c r="D8" s="66">
        <f>D9+D10</f>
        <v>2.991952</v>
      </c>
      <c r="E8" s="63"/>
    </row>
    <row r="9" ht="26.05" customHeight="1" spans="1:9">
      <c r="A9" s="67">
        <v>2080502</v>
      </c>
      <c r="B9" s="68" t="s">
        <v>105</v>
      </c>
      <c r="C9" s="69">
        <v>0.61</v>
      </c>
      <c r="D9" s="69">
        <v>0.61</v>
      </c>
      <c r="E9" s="63"/>
    </row>
    <row r="10" ht="26.05" customHeight="1" spans="1:9">
      <c r="A10" s="67" t="s">
        <v>160</v>
      </c>
      <c r="B10" s="68" t="s">
        <v>106</v>
      </c>
      <c r="C10" s="69">
        <v>2.381952</v>
      </c>
      <c r="D10" s="69">
        <v>2.381952</v>
      </c>
      <c r="E10" s="63"/>
    </row>
    <row r="11" ht="26.05" customHeight="1" spans="1:9">
      <c r="A11" s="64" t="s">
        <v>161</v>
      </c>
      <c r="B11" s="65" t="s">
        <v>107</v>
      </c>
      <c r="C11" s="66">
        <v>0.82</v>
      </c>
      <c r="D11" s="66">
        <v>0.82</v>
      </c>
      <c r="E11" s="63"/>
    </row>
    <row r="12" ht="26.05" customHeight="1" spans="1:9">
      <c r="A12" s="67" t="s">
        <v>162</v>
      </c>
      <c r="B12" s="68" t="s">
        <v>107</v>
      </c>
      <c r="C12" s="69">
        <v>0.82</v>
      </c>
      <c r="D12" s="69">
        <v>0.82</v>
      </c>
      <c r="E12" s="63"/>
      <c r="I12">
        <f>D16+D13+D7</f>
        <v>28.6</v>
      </c>
    </row>
    <row r="13" ht="26.05" customHeight="1" spans="1:9">
      <c r="A13" s="64" t="s">
        <v>163</v>
      </c>
      <c r="B13" s="65" t="s">
        <v>108</v>
      </c>
      <c r="C13" s="66">
        <v>1.91</v>
      </c>
      <c r="D13" s="66">
        <v>1.91</v>
      </c>
      <c r="E13" s="63"/>
    </row>
    <row r="14" ht="26.05" customHeight="1" spans="1:9">
      <c r="A14" s="64" t="s">
        <v>164</v>
      </c>
      <c r="B14" s="65" t="s">
        <v>109</v>
      </c>
      <c r="C14" s="66">
        <v>1.91</v>
      </c>
      <c r="D14" s="66">
        <v>1.91</v>
      </c>
      <c r="E14" s="63"/>
    </row>
    <row r="15" ht="26.05" customHeight="1" spans="1:9">
      <c r="A15" s="67">
        <v>2101101</v>
      </c>
      <c r="B15" s="68" t="s">
        <v>110</v>
      </c>
      <c r="C15" s="69">
        <v>1.91</v>
      </c>
      <c r="D15" s="69">
        <v>1.91</v>
      </c>
      <c r="E15" s="63"/>
    </row>
    <row r="16" ht="26.05" customHeight="1" spans="1:9">
      <c r="A16" s="55">
        <v>200</v>
      </c>
      <c r="B16" s="38" t="s">
        <v>111</v>
      </c>
      <c r="C16" s="62">
        <v>28.88</v>
      </c>
      <c r="D16" s="62">
        <v>22.88</v>
      </c>
      <c r="E16" s="70">
        <v>6</v>
      </c>
    </row>
    <row r="17" ht="26.05" customHeight="1" spans="1:5">
      <c r="A17" s="55">
        <v>22005</v>
      </c>
      <c r="B17" s="38" t="s">
        <v>112</v>
      </c>
      <c r="C17" s="62">
        <v>28.88</v>
      </c>
      <c r="D17" s="62">
        <v>22.88</v>
      </c>
      <c r="E17" s="70">
        <v>6</v>
      </c>
    </row>
    <row r="18" ht="26.05" customHeight="1" spans="1:5">
      <c r="A18" s="71">
        <v>2200502</v>
      </c>
      <c r="B18" s="40" t="s">
        <v>113</v>
      </c>
      <c r="C18" s="72">
        <v>23.65</v>
      </c>
      <c r="D18" s="72">
        <v>22.88</v>
      </c>
      <c r="E18" s="73">
        <v>6</v>
      </c>
    </row>
    <row r="19" ht="26.05" customHeight="1" spans="1:5">
      <c r="A19" s="71"/>
      <c r="B19" s="40"/>
      <c r="C19" s="74"/>
      <c r="D19" s="74"/>
      <c r="E19" s="74"/>
    </row>
    <row r="20" ht="26.05" customHeight="1" spans="1:5">
      <c r="A20" s="55"/>
      <c r="B20" s="38"/>
      <c r="C20" s="75"/>
      <c r="D20" s="75"/>
      <c r="E20" s="75"/>
    </row>
    <row r="21" ht="26.05" customHeight="1" spans="1:5">
      <c r="A21" s="71"/>
      <c r="B21" s="40"/>
      <c r="C21" s="74"/>
      <c r="D21" s="74"/>
      <c r="E21" s="74"/>
    </row>
    <row r="22" ht="26.05" customHeight="1" spans="1:5">
      <c r="A22" s="55"/>
      <c r="B22" s="38"/>
      <c r="C22" s="75"/>
      <c r="D22" s="75"/>
      <c r="E22" s="75"/>
    </row>
    <row r="23" ht="26.05" customHeight="1" spans="1:5">
      <c r="A23" s="71"/>
      <c r="B23" s="40"/>
      <c r="C23" s="74"/>
      <c r="D23" s="74"/>
      <c r="E23" s="74"/>
    </row>
    <row r="24" ht="26.05" customHeight="1" spans="1:5">
      <c r="A24" s="55"/>
      <c r="B24" s="38"/>
      <c r="C24" s="75"/>
      <c r="D24" s="75"/>
      <c r="E24" s="75"/>
    </row>
    <row r="25" ht="26.05" customHeight="1" spans="1:5">
      <c r="A25" s="55"/>
      <c r="B25" s="38"/>
      <c r="C25" s="75"/>
      <c r="D25" s="75"/>
      <c r="E25" s="75"/>
    </row>
    <row r="26" ht="26.05" customHeight="1" spans="1:5">
      <c r="A26" s="71"/>
      <c r="B26" s="40"/>
      <c r="C26" s="74"/>
      <c r="D26" s="74"/>
      <c r="E26" s="74"/>
    </row>
    <row r="27" ht="26.05" customHeight="1" spans="1:5">
      <c r="A27" s="55"/>
      <c r="B27" s="38"/>
      <c r="C27" s="75"/>
      <c r="D27" s="75"/>
      <c r="E27" s="75"/>
    </row>
    <row r="28" ht="26.05" customHeight="1" spans="1:5">
      <c r="A28" s="55"/>
      <c r="B28" s="38"/>
      <c r="C28" s="75"/>
      <c r="D28" s="75"/>
      <c r="E28" s="75"/>
    </row>
    <row r="29" ht="26.05" hidden="1" customHeight="1" spans="1:5">
      <c r="A29" s="76" t="s">
        <v>165</v>
      </c>
      <c r="B29" s="77" t="s">
        <v>166</v>
      </c>
      <c r="C29" s="78">
        <v>856.434291</v>
      </c>
      <c r="D29" s="78">
        <v>846.434291</v>
      </c>
      <c r="E29" s="79">
        <v>10</v>
      </c>
    </row>
    <row r="30" ht="16.35" customHeight="1" spans="1:5">
      <c r="A30" s="34" t="s">
        <v>86</v>
      </c>
      <c r="B30" s="34"/>
      <c r="C30" s="34"/>
      <c r="D30" s="34"/>
      <c r="E30" s="34"/>
    </row>
  </sheetData>
  <mergeCells count="5">
    <mergeCell ref="A2:E2"/>
    <mergeCell ref="C3:E3"/>
    <mergeCell ref="A4:B4"/>
    <mergeCell ref="C4:E4"/>
    <mergeCell ref="A30:E30"/>
  </mergeCells>
  <pageMargins left="0.75" right="0.75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4"/>
  <sheetViews>
    <sheetView topLeftCell="A9" workbookViewId="0">
      <selection activeCell="B15" sqref="B15"/>
    </sheetView>
  </sheetViews>
  <sheetFormatPr defaultColWidth="10" defaultRowHeight="14.4" outlineLevelCol="4"/>
  <cols>
    <col min="1" max="1" width="13.7037037037037" customWidth="1"/>
    <col min="2" max="2" width="34.8796296296296" customWidth="1"/>
    <col min="3" max="3" width="19.6759259259259" customWidth="1"/>
    <col min="4" max="4" width="22.7962962962963" customWidth="1"/>
    <col min="5" max="5" width="21.4444444444444" customWidth="1"/>
  </cols>
  <sheetData>
    <row r="1" ht="20.7" customHeight="1" spans="1:5">
      <c r="A1" s="34"/>
      <c r="B1" s="34"/>
      <c r="C1" s="34"/>
      <c r="D1" s="34"/>
      <c r="E1" s="34"/>
    </row>
    <row r="2" ht="26.05" customHeight="1" spans="1:5">
      <c r="A2" s="35" t="s">
        <v>167</v>
      </c>
      <c r="B2" s="35"/>
      <c r="C2" s="35"/>
      <c r="D2" s="35"/>
      <c r="E2" s="35"/>
    </row>
    <row r="3" ht="26.05" customHeight="1" spans="1:5">
      <c r="A3" s="34"/>
      <c r="B3" s="34"/>
      <c r="C3" s="34"/>
      <c r="D3" s="34"/>
      <c r="E3" s="36" t="s">
        <v>36</v>
      </c>
    </row>
    <row r="4" ht="26.05" customHeight="1" spans="1:5">
      <c r="A4" s="54" t="s">
        <v>168</v>
      </c>
      <c r="B4" s="54"/>
      <c r="C4" s="54" t="s">
        <v>169</v>
      </c>
      <c r="D4" s="54"/>
      <c r="E4" s="54"/>
    </row>
    <row r="5" ht="26.05" customHeight="1" spans="1:5">
      <c r="A5" s="54" t="s">
        <v>156</v>
      </c>
      <c r="B5" s="54" t="s">
        <v>157</v>
      </c>
      <c r="C5" s="54" t="s">
        <v>102</v>
      </c>
      <c r="D5" s="54" t="s">
        <v>170</v>
      </c>
      <c r="E5" s="54" t="s">
        <v>171</v>
      </c>
    </row>
    <row r="6" ht="26.05" customHeight="1" spans="1:5">
      <c r="A6" s="40" t="s">
        <v>172</v>
      </c>
      <c r="B6" s="37" t="s">
        <v>172</v>
      </c>
      <c r="C6" s="37">
        <v>1</v>
      </c>
      <c r="D6" s="37">
        <v>2</v>
      </c>
      <c r="E6" s="37">
        <v>3</v>
      </c>
    </row>
    <row r="7" ht="26.05" customHeight="1" spans="1:5">
      <c r="A7" s="54"/>
      <c r="B7" s="55" t="s">
        <v>102</v>
      </c>
      <c r="C7" s="39">
        <v>28.6</v>
      </c>
      <c r="D7" s="39">
        <f>+D8+D12+D22</f>
        <v>27.83</v>
      </c>
      <c r="E7" s="39">
        <v>0.77</v>
      </c>
    </row>
    <row r="8" ht="26.05" customHeight="1" spans="1:5">
      <c r="A8" s="56" t="s">
        <v>173</v>
      </c>
      <c r="B8" s="56" t="s">
        <v>174</v>
      </c>
      <c r="C8" s="57">
        <v>0.61</v>
      </c>
      <c r="D8" s="57">
        <v>0.61</v>
      </c>
      <c r="E8" s="53"/>
    </row>
    <row r="9" ht="26.05" customHeight="1" spans="1:5">
      <c r="A9" s="45" t="s">
        <v>175</v>
      </c>
      <c r="B9" s="45" t="s">
        <v>176</v>
      </c>
      <c r="C9" s="46"/>
      <c r="D9" s="44"/>
      <c r="E9" s="44"/>
    </row>
    <row r="10" ht="26.05" customHeight="1" spans="1:5">
      <c r="A10" s="45" t="s">
        <v>177</v>
      </c>
      <c r="B10" s="45" t="s">
        <v>178</v>
      </c>
      <c r="C10" s="46"/>
      <c r="D10" s="44"/>
      <c r="E10" s="44"/>
    </row>
    <row r="11" ht="26.05" customHeight="1" spans="1:5">
      <c r="A11" s="45" t="s">
        <v>179</v>
      </c>
      <c r="B11" s="45" t="s">
        <v>180</v>
      </c>
      <c r="C11" s="46">
        <v>0.61</v>
      </c>
      <c r="D11" s="46">
        <v>0.61</v>
      </c>
      <c r="E11" s="44"/>
    </row>
    <row r="12" ht="26.05" customHeight="1" spans="1:5">
      <c r="A12" s="56" t="s">
        <v>181</v>
      </c>
      <c r="B12" s="56" t="s">
        <v>182</v>
      </c>
      <c r="C12" s="53">
        <v>27.13</v>
      </c>
      <c r="D12" s="53">
        <f>SUM(D13:D21)</f>
        <v>27.22</v>
      </c>
      <c r="E12" s="53"/>
    </row>
    <row r="13" ht="26.05" customHeight="1" spans="1:5">
      <c r="A13" s="45" t="s">
        <v>183</v>
      </c>
      <c r="B13" s="45" t="s">
        <v>184</v>
      </c>
      <c r="C13" s="44">
        <v>2.38</v>
      </c>
      <c r="D13" s="44">
        <v>2.38</v>
      </c>
      <c r="E13" s="44"/>
    </row>
    <row r="14" ht="26.05" customHeight="1" spans="1:5">
      <c r="A14" s="45" t="s">
        <v>185</v>
      </c>
      <c r="B14" s="45" t="s">
        <v>186</v>
      </c>
      <c r="C14" s="44">
        <v>0.82</v>
      </c>
      <c r="D14" s="44">
        <v>0.82</v>
      </c>
      <c r="E14" s="44"/>
    </row>
    <row r="15" ht="26.05" customHeight="1" spans="1:5">
      <c r="A15" s="45" t="s">
        <v>187</v>
      </c>
      <c r="B15" s="45" t="s">
        <v>188</v>
      </c>
      <c r="C15" s="44"/>
      <c r="D15" s="44"/>
      <c r="E15" s="44"/>
    </row>
    <row r="16" ht="26.05" customHeight="1" spans="1:5">
      <c r="A16" s="45" t="s">
        <v>189</v>
      </c>
      <c r="B16" s="45" t="s">
        <v>190</v>
      </c>
      <c r="C16" s="44">
        <v>1.91</v>
      </c>
      <c r="D16" s="44">
        <v>1.91</v>
      </c>
      <c r="E16" s="44"/>
    </row>
    <row r="17" ht="26.05" customHeight="1" spans="1:5">
      <c r="A17" s="45" t="s">
        <v>191</v>
      </c>
      <c r="B17" s="45" t="s">
        <v>192</v>
      </c>
      <c r="C17" s="44">
        <v>14.89</v>
      </c>
      <c r="D17" s="44">
        <v>14.89</v>
      </c>
      <c r="E17" s="44"/>
    </row>
    <row r="18" ht="26.05" customHeight="1" spans="1:5">
      <c r="A18" s="45" t="s">
        <v>193</v>
      </c>
      <c r="B18" s="45" t="s">
        <v>194</v>
      </c>
      <c r="C18" s="44">
        <v>3.98</v>
      </c>
      <c r="D18" s="44">
        <v>3.98</v>
      </c>
      <c r="E18" s="44"/>
    </row>
    <row r="19" ht="26.05" customHeight="1" spans="1:5">
      <c r="A19" s="45" t="s">
        <v>195</v>
      </c>
      <c r="B19" s="45" t="s">
        <v>196</v>
      </c>
      <c r="C19" s="44">
        <v>2.76</v>
      </c>
      <c r="D19" s="44">
        <v>2.76</v>
      </c>
      <c r="E19" s="44"/>
    </row>
    <row r="20" ht="26.05" customHeight="1" spans="1:5">
      <c r="A20" s="45" t="s">
        <v>197</v>
      </c>
      <c r="B20" s="45" t="s">
        <v>198</v>
      </c>
      <c r="C20" s="44"/>
      <c r="D20" s="44"/>
      <c r="E20" s="44"/>
    </row>
    <row r="21" ht="26.05" customHeight="1" spans="1:5">
      <c r="A21" s="45">
        <v>30199</v>
      </c>
      <c r="B21" s="45" t="s">
        <v>199</v>
      </c>
      <c r="C21" s="44">
        <v>0.39</v>
      </c>
      <c r="D21" s="44">
        <v>0.48</v>
      </c>
      <c r="E21" s="44"/>
    </row>
    <row r="22" ht="26.05" customHeight="1" spans="1:5">
      <c r="A22" s="56" t="s">
        <v>200</v>
      </c>
      <c r="B22" s="56" t="s">
        <v>201</v>
      </c>
      <c r="C22" s="57">
        <v>0.77</v>
      </c>
      <c r="D22" s="58"/>
      <c r="E22" s="57">
        <v>0.77</v>
      </c>
    </row>
    <row r="23" ht="26.05" customHeight="1" spans="1:5">
      <c r="A23" s="45" t="s">
        <v>202</v>
      </c>
      <c r="B23" s="45" t="s">
        <v>203</v>
      </c>
      <c r="C23" s="46">
        <v>0.18</v>
      </c>
      <c r="D23" s="58"/>
      <c r="E23" s="46">
        <v>0.18</v>
      </c>
    </row>
    <row r="24" ht="26.05" customHeight="1" spans="1:5">
      <c r="A24" s="45" t="s">
        <v>204</v>
      </c>
      <c r="B24" s="45" t="s">
        <v>205</v>
      </c>
      <c r="C24" s="46">
        <v>0.37</v>
      </c>
      <c r="D24" s="58"/>
      <c r="E24" s="46">
        <v>0.37</v>
      </c>
    </row>
    <row r="25" ht="26.05" customHeight="1" spans="1:5">
      <c r="A25" s="45" t="s">
        <v>206</v>
      </c>
      <c r="B25" s="45" t="s">
        <v>207</v>
      </c>
      <c r="C25" s="46">
        <v>0.22</v>
      </c>
      <c r="D25" s="58"/>
      <c r="E25" s="46">
        <v>0.22</v>
      </c>
    </row>
    <row r="26" ht="26.05" customHeight="1" spans="1:5">
      <c r="A26" s="45" t="s">
        <v>208</v>
      </c>
      <c r="B26" s="45" t="s">
        <v>209</v>
      </c>
      <c r="C26" s="46"/>
      <c r="D26" s="44"/>
      <c r="E26" s="44"/>
    </row>
    <row r="27" ht="26.05" customHeight="1" spans="1:5">
      <c r="A27" s="45" t="s">
        <v>210</v>
      </c>
      <c r="B27" s="45" t="s">
        <v>211</v>
      </c>
      <c r="C27" s="46"/>
      <c r="D27" s="44"/>
      <c r="E27" s="44"/>
    </row>
    <row r="28" ht="26.05" customHeight="1" spans="1:5">
      <c r="A28" s="45" t="s">
        <v>212</v>
      </c>
      <c r="B28" s="45" t="s">
        <v>213</v>
      </c>
      <c r="C28" s="46"/>
      <c r="D28" s="44"/>
      <c r="E28" s="44"/>
    </row>
    <row r="29" ht="26.05" customHeight="1" spans="1:5">
      <c r="A29" s="45" t="s">
        <v>214</v>
      </c>
      <c r="B29" s="45" t="s">
        <v>215</v>
      </c>
      <c r="C29" s="46"/>
      <c r="D29" s="44"/>
      <c r="E29" s="44"/>
    </row>
    <row r="30" ht="26.05" customHeight="1" spans="1:5">
      <c r="A30" s="45" t="s">
        <v>216</v>
      </c>
      <c r="B30" s="45" t="s">
        <v>217</v>
      </c>
      <c r="C30" s="46"/>
      <c r="D30" s="44"/>
      <c r="E30" s="44"/>
    </row>
    <row r="31" ht="26.05" customHeight="1" spans="1:5">
      <c r="A31" s="45" t="s">
        <v>218</v>
      </c>
      <c r="B31" s="45" t="s">
        <v>219</v>
      </c>
      <c r="C31" s="46"/>
      <c r="D31" s="44"/>
      <c r="E31" s="44"/>
    </row>
    <row r="32" ht="26.05" customHeight="1" spans="1:5">
      <c r="A32" s="45" t="s">
        <v>220</v>
      </c>
      <c r="B32" s="45" t="s">
        <v>221</v>
      </c>
      <c r="C32" s="46"/>
      <c r="D32" s="44"/>
      <c r="E32" s="44"/>
    </row>
    <row r="33" ht="16.35" customHeight="1" spans="1:5">
      <c r="A33" s="34"/>
      <c r="B33" s="34"/>
      <c r="C33" s="34"/>
      <c r="D33" s="34"/>
      <c r="E33" s="34"/>
    </row>
    <row r="34" ht="16.35" customHeight="1" spans="1:5">
      <c r="A34" s="34" t="s">
        <v>86</v>
      </c>
      <c r="B34" s="34"/>
      <c r="C34" s="34"/>
      <c r="D34" s="34"/>
      <c r="E34" s="34"/>
    </row>
  </sheetData>
  <mergeCells count="5">
    <mergeCell ref="A2:E2"/>
    <mergeCell ref="A3:B3"/>
    <mergeCell ref="A4:B4"/>
    <mergeCell ref="C4:E4"/>
    <mergeCell ref="A34:E34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目录</vt:lpstr>
      <vt:lpstr>部门收支总体情况表</vt:lpstr>
      <vt:lpstr>部门收入总体情况表</vt:lpstr>
      <vt:lpstr>部门支出总体情况表</vt:lpstr>
      <vt:lpstr>财政拨款收支总体情况表</vt:lpstr>
      <vt:lpstr>财政拨款支出表</vt:lpstr>
      <vt:lpstr>一般公共预算支出情况表</vt:lpstr>
      <vt:lpstr>一般公共预算基本支出表</vt:lpstr>
      <vt:lpstr>一般公共预算“三公”经费、会议费、培训费支出情况表</vt:lpstr>
      <vt:lpstr>一般公共预算机关运行经费</vt:lpstr>
      <vt:lpstr>政府性基金预算支出情况表</vt:lpstr>
      <vt:lpstr>部门管理转移支付表</vt:lpstr>
      <vt:lpstr>国有资本经营预算支出情况表</vt:lpstr>
      <vt:lpstr>政府采购预算表</vt:lpstr>
      <vt:lpstr>部门预算公开情况检查表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絆城烟沙〞乀染指流年</cp:lastModifiedBy>
  <dcterms:created xsi:type="dcterms:W3CDTF">2024-02-18T09:57:00Z</dcterms:created>
  <dcterms:modified xsi:type="dcterms:W3CDTF">2026-03-17T12:32:45Z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7042503530604BB6877C3584330E76F9_13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