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3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<sst xmlns="http://schemas.openxmlformats.org/spreadsheetml/2006/main" count="374" uniqueCount="256">
  <si>
    <t xml:space="preserve">
</t>
  </si>
  <si>
    <t>单位代码：</t>
  </si>
  <si>
    <t>单位名称：</t>
  </si>
  <si>
    <t>2026年部门预算公开表</t>
  </si>
  <si>
    <t xml:space="preserve">     </t>
  </si>
  <si>
    <t>编制日期：</t>
  </si>
  <si>
    <t>部门领导：</t>
  </si>
  <si>
    <t>马华</t>
  </si>
  <si>
    <t>财务负责人：</t>
  </si>
  <si>
    <t>杨克斌</t>
  </si>
  <si>
    <t>制表人：</t>
  </si>
  <si>
    <t>贾万里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</si>
  <si>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</si>
  <si>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</si>
  <si>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</si>
  <si>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</si>
  <si>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</si>
  <si>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</si>
  <si>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</si>
  <si>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</si>
  <si>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</si>
  <si>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</si>
  <si>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</si>
  <si>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</si>
  <si>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</si>
  <si>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</si>
  <si>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</si>
  <si>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</si>
  <si>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</si>
  <si>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</si>
  <si>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</si>
  <si>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</si>
  <si>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</si>
  <si>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</si>
  <si>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</si>
  <si>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</si>
  <si>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</si>
  <si>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</si>
  <si>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</si>
  <si>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</si>
  <si>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</si>
  <si>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</si>
  <si>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</si>
  <si>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</si>
  <si>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</si>
  <si>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</si>
  <si>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</si>
  <si>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</si>
  <si>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</si>
  <si>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</si>
  <si>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</si>
  <si>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</si>
  <si>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</si>
  <si>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</si>
  <si>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</si>
  <si>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</si>
  <si>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</si>
  <si>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</si>
  <si>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</si>
  <si>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</si>
  <si>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</si>
  <si>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</si>
  <si>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</si>
  <si>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</si>
  <si>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</si>
  <si>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</si>
  <si>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</si>
  <si>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</si>
  <si>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</si>
  <si>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</si>
  <si>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</si>
  <si>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</si>
  <si>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</si>
  <si>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</si>
  <si>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</si>
  <si>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</si>
  <si>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</si>
  <si>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</si>
  <si>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</si>
  <si>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</si>
  <si>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</si>
  <si>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</si>
  <si>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</si>
  <si>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</si>
  <si>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</si>
  <si>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</si>
  <si>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</si>
  <si>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</si>
  <si>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</si>
  <si>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>一般性转移支付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</si>
  <si>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</si>
  <si>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</si>
  <si>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</si>
  <si>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</si>
  <si>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</si>
  <si>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</si>
  <si>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</si>
  <si>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</si>
  <si>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</si>
  <si>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</si>
  <si>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</si>
  <si>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</si>
  <si>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</si>
  <si>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</si>
  <si>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政府办公厅（室）及相关机构事务</t>
  </si>
  <si>
    <t>行政运行</t>
  </si>
  <si>
    <t>人大事务</t>
  </si>
  <si>
    <t>其他一般公共服务支出</t>
  </si>
  <si>
    <t>社会保障和就业支出</t>
  </si>
  <si>
    <t>行政事业单位养老支出</t>
  </si>
  <si>
    <t>行政单位离退休</t>
  </si>
  <si>
    <t>机关事业单位基本养老保险缴费支出</t>
  </si>
  <si>
    <t>抚恤</t>
  </si>
  <si>
    <t>其他优抚支出</t>
  </si>
  <si>
    <t>其他社会保障和就业支出</t>
  </si>
  <si>
    <t>卫生健康支出</t>
  </si>
  <si>
    <t>行政事业单位医疗</t>
  </si>
  <si>
    <t>行政单位医疗</t>
  </si>
  <si>
    <t>农林水支出</t>
  </si>
  <si>
    <t>农村综合改革</t>
  </si>
  <si>
    <t>对村民委员会和村党支部的补助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</si>
  <si>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</si>
  <si>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</si>
  <si>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</si>
  <si>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</si>
  <si>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</si>
  <si>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</si>
  <si>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</si>
  <si>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</si>
  <si>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</si>
  <si>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</si>
  <si>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</si>
  <si>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</si>
  <si>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</si>
  <si>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</si>
  <si>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</si>
  <si>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</si>
  <si>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</si>
  <si>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</si>
  <si>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</si>
  <si>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</si>
  <si>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</si>
  <si>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</si>
  <si>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</si>
  <si>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</si>
  <si>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</si>
  <si>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</si>
  <si>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</si>
  <si>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</si>
  <si>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</si>
  <si>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</si>
  <si>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</si>
  <si>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</si>
  <si>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</si>
  <si>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</si>
  <si>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</si>
  <si>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</si>
  <si>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</si>
  <si>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</si>
  <si>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</si>
  <si>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</si>
  <si>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</si>
  <si>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庆城县蔡口集乡人民政府</t>
  </si>
  <si>
    <t>一般公共预算支出情况表</t>
  </si>
  <si>
    <t>科目编码</t>
  </si>
  <si>
    <t>科目名称</t>
  </si>
  <si>
    <t>201</t>
  </si>
  <si>
    <t>20103</t>
  </si>
  <si>
    <t>2010301</t>
  </si>
  <si>
    <t>20101</t>
  </si>
  <si>
    <t>2010101</t>
  </si>
  <si>
    <t>20199</t>
  </si>
  <si>
    <t>2019999</t>
  </si>
  <si>
    <t>208</t>
  </si>
  <si>
    <t>20805</t>
  </si>
  <si>
    <t>2080501</t>
  </si>
  <si>
    <t>2080505</t>
  </si>
  <si>
    <t>20808</t>
  </si>
  <si>
    <t>2080801</t>
  </si>
  <si>
    <t>死亡抚恤</t>
  </si>
  <si>
    <t>2080899</t>
  </si>
  <si>
    <t>20899</t>
  </si>
  <si>
    <t>2089999</t>
  </si>
  <si>
    <t>210</t>
  </si>
  <si>
    <t>21011</t>
  </si>
  <si>
    <t>2101101</t>
  </si>
  <si>
    <t>213</t>
  </si>
  <si>
    <t>21307</t>
  </si>
  <si>
    <t>2130705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</si>
  <si>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</si>
  <si>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</si>
  <si>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</si>
  <si>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</si>
  <si>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</si>
  <si>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</si>
  <si>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</si>
  <si>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</si>
  <si>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30102</t>
  </si>
  <si>
    <t>津贴补贴</t>
  </si>
  <si>
    <t>30103</t>
  </si>
  <si>
    <t>奖金</t>
  </si>
  <si>
    <t>30101</t>
  </si>
  <si>
    <t>基本工资</t>
  </si>
  <si>
    <t>30107</t>
  </si>
  <si>
    <t>绩效工资</t>
  </si>
  <si>
    <t>30108</t>
  </si>
  <si>
    <t>机关事业单位基本养老保险缴费</t>
  </si>
  <si>
    <t>30112</t>
  </si>
  <si>
    <t>其他社会保障缴费</t>
  </si>
  <si>
    <t>30111</t>
  </si>
  <si>
    <t>公务员医疗补助缴费</t>
  </si>
  <si>
    <t>30110</t>
  </si>
  <si>
    <t>职工基本医疗保险缴费</t>
  </si>
  <si>
    <t>302</t>
  </si>
  <si>
    <t>商品和服务支出</t>
  </si>
  <si>
    <t>30217</t>
  </si>
  <si>
    <t>公务接待费</t>
  </si>
  <si>
    <t>30201</t>
  </si>
  <si>
    <t>办公费</t>
  </si>
  <si>
    <t>30299</t>
  </si>
  <si>
    <t>其他商品和服务支出</t>
  </si>
  <si>
    <t>30208</t>
  </si>
  <si>
    <t>取暖费</t>
  </si>
  <si>
    <t>30239</t>
  </si>
  <si>
    <t>其他交通费用</t>
  </si>
  <si>
    <t>30216</t>
  </si>
  <si>
    <t>培训费</t>
  </si>
  <si>
    <t>30231</t>
  </si>
  <si>
    <t>公务用车运行维护费</t>
  </si>
  <si>
    <t>30228</t>
  </si>
  <si>
    <t>工会经费</t>
  </si>
  <si>
    <t>303</t>
  </si>
  <si>
    <t>对个人和家庭的补助</t>
  </si>
  <si>
    <t>30302</t>
  </si>
  <si>
    <t>退休费</t>
  </si>
  <si>
    <t>30304</t>
  </si>
  <si>
    <t>抚恤金</t>
  </si>
  <si>
    <t>30305</t>
  </si>
  <si>
    <t>生活补助</t>
  </si>
  <si>
    <t>一般公共预算“三公”经费、会议费、培训费支出情况表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</si>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</sst>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1"/>
      <name val="宋体"/>
      <charset val="1"/>
      <scheme val="minor"/>
    </font>
    <font>
      <b/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6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7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vertical="center" wrapText="1"/>
    </xf>
    <xf numFmtId="4" fontId="1" fillId="0" borderId="4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2" xfId="0" applyFont="1" applyFill="1" applyBorder="1" applyAlignment="1">
      <alignment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176" fontId="14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H17" sqref="H17"/>
    </sheetView>
  </sheetViews>
  <sheetFormatPr defaultColWidth="10" defaultRowHeight="13.5"/>
  <cols>
    <col min="1" max="1" width="2.54166666666667" customWidth="1"/>
    <col min="2" max="2" width="11.6666666666667" customWidth="1"/>
    <col min="3" max="3" width="11.2583333333333" customWidth="1"/>
    <col min="4" max="4" width="13.975" customWidth="1"/>
    <col min="5" max="5" width="11.5083333333333" customWidth="1"/>
    <col min="6" max="6" width="13.975" customWidth="1"/>
    <col min="7" max="7" width="11.5083333333333" customWidth="1"/>
    <col min="8" max="9" width="9.76666666666667" customWidth="1"/>
    <col min="10" max="10" width="15.2" customWidth="1"/>
    <col min="11" max="13" width="9.76666666666667" customWidth="1"/>
  </cols>
  <sheetData>
    <row r="1" ht="16.35" customHeight="1" spans="1:13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 t="s">
        <v>0</v>
      </c>
    </row>
    <row r="2" ht="16.35" customHeight="1" spans="1:13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 t="s">
        <v>0</v>
      </c>
    </row>
    <row r="3" ht="26.05" customHeight="1" spans="1:13">
      <c r="A3" s="64"/>
      <c r="B3" s="65" t="s">
        <v>1</v>
      </c>
      <c r="C3" s="66"/>
      <c r="D3" s="66"/>
      <c r="E3" s="66"/>
      <c r="F3" s="64"/>
      <c r="G3" s="64"/>
      <c r="H3" s="64"/>
      <c r="I3" s="64"/>
      <c r="J3" s="64"/>
      <c r="K3" s="64"/>
      <c r="L3" s="64"/>
      <c r="M3" s="64" t="s">
        <v>0</v>
      </c>
    </row>
    <row r="4" ht="26.05" customHeight="1" spans="1:13">
      <c r="A4" s="64"/>
      <c r="B4" s="65" t="s">
        <v>2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 t="s">
        <v>0</v>
      </c>
    </row>
    <row r="5" ht="16.35" customHeight="1" spans="1:13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 t="s">
        <v>0</v>
      </c>
    </row>
    <row r="6" ht="89.9" customHeight="1" spans="1:13">
      <c r="A6" s="64"/>
      <c r="B6" s="67" t="s">
        <v>3</v>
      </c>
      <c r="C6" s="67"/>
      <c r="D6" s="67"/>
      <c r="E6" s="67"/>
      <c r="F6" s="67"/>
      <c r="G6" s="67"/>
      <c r="H6" s="67"/>
      <c r="I6" s="67"/>
      <c r="J6" s="67"/>
      <c r="K6" s="67"/>
      <c r="L6" s="64"/>
      <c r="M6" s="64" t="s">
        <v>0</v>
      </c>
    </row>
    <row r="7" ht="16.35" customHeight="1" spans="1:13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 t="s">
        <v>0</v>
      </c>
    </row>
    <row r="8" ht="16.35" customHeight="1" spans="1:13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4"/>
      <c r="M8" s="64" t="s">
        <v>0</v>
      </c>
    </row>
    <row r="9" ht="16.35" customHeight="1" spans="1:13">
      <c r="A9" s="65"/>
      <c r="B9" s="65"/>
      <c r="C9" s="65"/>
      <c r="D9" s="65"/>
      <c r="E9" s="65"/>
      <c r="F9" s="65"/>
      <c r="G9" s="65"/>
      <c r="H9" s="65"/>
      <c r="I9" s="65"/>
      <c r="J9" s="65"/>
      <c r="K9" s="65"/>
      <c r="L9" s="64"/>
      <c r="M9" s="64" t="s">
        <v>0</v>
      </c>
    </row>
    <row r="10" ht="26.05" customHeight="1" spans="1:13">
      <c r="A10" s="65"/>
      <c r="B10" s="65" t="s">
        <v>4</v>
      </c>
      <c r="C10" s="65"/>
      <c r="F10" s="68" t="s">
        <v>5</v>
      </c>
      <c r="G10" s="69">
        <v>46077</v>
      </c>
      <c r="H10" s="65"/>
      <c r="I10" s="65"/>
      <c r="J10" s="65"/>
      <c r="K10" s="65"/>
      <c r="L10" s="64"/>
      <c r="M10" s="64" t="s">
        <v>0</v>
      </c>
    </row>
    <row r="11" ht="16.35" customHeight="1" spans="1:13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4"/>
      <c r="M11" s="64" t="s">
        <v>0</v>
      </c>
    </row>
    <row r="12" ht="16.35" customHeight="1" spans="1:13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4"/>
      <c r="M12" s="64" t="s">
        <v>0</v>
      </c>
    </row>
    <row r="13" ht="16.35" customHeight="1" spans="1:13">
      <c r="A13" s="65"/>
      <c r="B13" s="65"/>
      <c r="C13" s="68" t="s">
        <v>6</v>
      </c>
      <c r="D13" s="65" t="s">
        <v>7</v>
      </c>
      <c r="E13" s="65"/>
      <c r="F13" s="68" t="s">
        <v>8</v>
      </c>
      <c r="G13" s="65" t="s">
        <v>9</v>
      </c>
      <c r="H13" s="65"/>
      <c r="I13" s="68" t="s">
        <v>10</v>
      </c>
      <c r="J13" s="65" t="s">
        <v>11</v>
      </c>
      <c r="K13" s="65"/>
      <c r="L13" s="64"/>
      <c r="M13" s="64" t="s">
        <v>0</v>
      </c>
    </row>
    <row r="14" ht="16.35" customHeight="1" spans="1:13">
      <c r="A14" s="64"/>
      <c r="B14" s="64"/>
      <c r="C14" s="64" t="s">
        <v>12</v>
      </c>
      <c r="D14" s="64"/>
      <c r="E14" s="64"/>
      <c r="F14" s="64"/>
      <c r="G14" s="64"/>
      <c r="H14" s="64"/>
      <c r="I14" s="64"/>
      <c r="J14" s="64"/>
      <c r="K14" s="64"/>
      <c r="L14" s="64"/>
      <c r="M14" s="64"/>
    </row>
    <row r="15" ht="16.35" customHeight="1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E3"/>
    <mergeCell ref="C4:E4"/>
    <mergeCell ref="B6:K6"/>
    <mergeCell ref="G10:H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239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35</v>
      </c>
    </row>
    <row r="4" ht="26.05" customHeight="1" spans="1:8">
      <c r="A4" s="4" t="s">
        <v>158</v>
      </c>
      <c r="B4" s="10" t="s">
        <v>240</v>
      </c>
      <c r="C4" s="10"/>
      <c r="D4" s="10"/>
      <c r="E4" s="10"/>
      <c r="F4" s="10"/>
      <c r="G4" s="10" t="s">
        <v>241</v>
      </c>
      <c r="H4" s="5" t="s">
        <v>226</v>
      </c>
    </row>
    <row r="5" ht="26.05" customHeight="1" spans="1:8">
      <c r="A5" s="4"/>
      <c r="B5" s="10" t="s">
        <v>102</v>
      </c>
      <c r="C5" s="10" t="s">
        <v>242</v>
      </c>
      <c r="D5" s="10" t="s">
        <v>216</v>
      </c>
      <c r="E5" s="10" t="s">
        <v>243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244</v>
      </c>
      <c r="F6" s="10" t="s">
        <v>245</v>
      </c>
      <c r="G6" s="10"/>
      <c r="H6" s="5"/>
    </row>
    <row r="7" ht="26.05" customHeight="1" spans="1:8">
      <c r="A7" s="6" t="s">
        <v>102</v>
      </c>
      <c r="B7" s="18">
        <v>6</v>
      </c>
      <c r="C7" s="18"/>
      <c r="D7" s="18">
        <v>3</v>
      </c>
      <c r="E7" s="18"/>
      <c r="F7" s="18">
        <v>3</v>
      </c>
      <c r="G7" s="18"/>
      <c r="H7" s="19">
        <v>5.904945</v>
      </c>
    </row>
    <row r="8" ht="26.05" customHeight="1" spans="1:8">
      <c r="A8" s="6" t="s">
        <v>162</v>
      </c>
      <c r="B8" s="18">
        <v>6</v>
      </c>
      <c r="C8" s="18"/>
      <c r="D8" s="18">
        <v>3</v>
      </c>
      <c r="E8" s="18"/>
      <c r="F8" s="18">
        <v>3</v>
      </c>
      <c r="G8" s="18"/>
      <c r="H8" s="19">
        <v>5.904945</v>
      </c>
    </row>
    <row r="9" ht="26.05" customHeight="1" spans="1:8">
      <c r="A9" s="8" t="s">
        <v>162</v>
      </c>
      <c r="B9" s="11">
        <v>6</v>
      </c>
      <c r="C9" s="11"/>
      <c r="D9" s="11">
        <v>3</v>
      </c>
      <c r="E9" s="11"/>
      <c r="F9" s="11">
        <v>3</v>
      </c>
      <c r="G9" s="11"/>
      <c r="H9" s="12">
        <v>5.904945</v>
      </c>
    </row>
    <row r="10" ht="16.35" customHeight="1"/>
    <row r="11" ht="16.35" customHeight="1" spans="1:8">
      <c r="A11" s="1" t="s">
        <v>85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E8" sqref="E8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246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35</v>
      </c>
      <c r="F3" s="1"/>
    </row>
    <row r="4" ht="26.05" customHeight="1" spans="1:6">
      <c r="A4" s="4" t="s">
        <v>247</v>
      </c>
      <c r="B4" s="10" t="s">
        <v>38</v>
      </c>
      <c r="C4" s="10" t="s">
        <v>102</v>
      </c>
      <c r="D4" s="10" t="s">
        <v>99</v>
      </c>
      <c r="E4" s="5" t="s">
        <v>100</v>
      </c>
      <c r="F4" s="1"/>
    </row>
    <row r="5" ht="26.05" customHeight="1" spans="1:6">
      <c r="A5" s="4" t="s">
        <v>194</v>
      </c>
      <c r="B5" s="10" t="s">
        <v>194</v>
      </c>
      <c r="C5" s="10">
        <v>1</v>
      </c>
      <c r="D5" s="10">
        <v>2</v>
      </c>
      <c r="E5" s="5">
        <v>3</v>
      </c>
      <c r="F5" s="1"/>
    </row>
    <row r="6" ht="26.05" customHeight="1" spans="1:6">
      <c r="A6" s="13">
        <v>1</v>
      </c>
      <c r="B6" s="14" t="s">
        <v>102</v>
      </c>
      <c r="C6" s="15">
        <v>91.397695</v>
      </c>
      <c r="D6" s="15">
        <v>91.397695</v>
      </c>
      <c r="E6" s="7"/>
      <c r="F6" s="1"/>
    </row>
    <row r="7" ht="26.05" customHeight="1" spans="1:6">
      <c r="A7" s="4">
        <v>2</v>
      </c>
      <c r="B7" s="16" t="s">
        <v>218</v>
      </c>
      <c r="C7" s="17">
        <v>53.6</v>
      </c>
      <c r="D7" s="17">
        <v>53.6</v>
      </c>
      <c r="E7" s="9"/>
      <c r="F7" s="1"/>
    </row>
    <row r="8" ht="26.05" customHeight="1" spans="1:6">
      <c r="A8" s="4">
        <v>3</v>
      </c>
      <c r="B8" s="16" t="s">
        <v>220</v>
      </c>
      <c r="C8" s="17">
        <v>14.797695</v>
      </c>
      <c r="D8" s="17">
        <v>14.797695</v>
      </c>
      <c r="E8" s="9"/>
      <c r="F8" s="1"/>
    </row>
    <row r="9" ht="26.05" customHeight="1" spans="1:6">
      <c r="A9" s="4">
        <v>4</v>
      </c>
      <c r="B9" s="16" t="s">
        <v>222</v>
      </c>
      <c r="C9" s="17">
        <v>20</v>
      </c>
      <c r="D9" s="17">
        <v>20</v>
      </c>
      <c r="E9" s="9"/>
      <c r="F9" s="1"/>
    </row>
    <row r="10" ht="26.05" customHeight="1" spans="1:6">
      <c r="A10" s="4">
        <v>5</v>
      </c>
      <c r="B10" s="16" t="s">
        <v>228</v>
      </c>
      <c r="C10" s="17">
        <v>3</v>
      </c>
      <c r="D10" s="17">
        <v>3</v>
      </c>
      <c r="E10" s="9"/>
      <c r="F10" s="1"/>
    </row>
    <row r="11" ht="16.35" customHeight="1"/>
    <row r="12" ht="16.35" customHeight="1" spans="1:6">
      <c r="A12" s="1" t="s">
        <v>85</v>
      </c>
      <c r="B12" s="1"/>
      <c r="C12" s="1"/>
      <c r="D12" s="1"/>
      <c r="E12" s="1"/>
    </row>
  </sheetData>
  <mergeCells count="2">
    <mergeCell ref="A2:E2"/>
    <mergeCell ref="A12:E1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248</v>
      </c>
      <c r="B2" s="2"/>
    </row>
    <row r="3" ht="26.05" customHeight="1" spans="1:2">
      <c r="A3" s="1"/>
      <c r="B3" s="3" t="s">
        <v>35</v>
      </c>
    </row>
    <row r="4" ht="26.05" customHeight="1" spans="1:2">
      <c r="A4" s="4" t="s">
        <v>38</v>
      </c>
      <c r="B4" s="5" t="s">
        <v>39</v>
      </c>
    </row>
    <row r="5" ht="26.05" customHeight="1" spans="1:2">
      <c r="A5" s="8"/>
      <c r="B5" s="12"/>
    </row>
    <row r="6" ht="16.35" customHeight="1"/>
    <row r="7" ht="16.35" customHeight="1" spans="1:2">
      <c r="A7" s="1" t="s">
        <v>85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249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35</v>
      </c>
    </row>
    <row r="4" ht="26.05" customHeight="1" spans="1:5">
      <c r="A4" s="4" t="s">
        <v>158</v>
      </c>
      <c r="B4" s="10" t="s">
        <v>102</v>
      </c>
      <c r="C4" s="10" t="s">
        <v>250</v>
      </c>
      <c r="D4" s="10" t="s">
        <v>251</v>
      </c>
      <c r="E4" s="5" t="s">
        <v>252</v>
      </c>
    </row>
    <row r="5" ht="26.05" customHeight="1" spans="1:5">
      <c r="A5" s="4" t="s">
        <v>194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/>
      <c r="B6" s="11"/>
      <c r="C6" s="11"/>
      <c r="D6" s="11"/>
      <c r="E6" s="12"/>
    </row>
    <row r="7" ht="16.35" customHeight="1"/>
    <row r="8" ht="16.35" customHeight="1" spans="1:5">
      <c r="A8" s="1" t="s">
        <v>85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tabSelected="1" workbookViewId="0">
      <selection activeCell="C21" sqref="C21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253</v>
      </c>
      <c r="B2" s="2"/>
    </row>
    <row r="3" ht="26.05" customHeight="1" spans="1:2">
      <c r="A3" s="3" t="s">
        <v>254</v>
      </c>
      <c r="B3" s="3"/>
    </row>
    <row r="4" ht="26.05" customHeight="1" spans="1:2">
      <c r="A4" s="4" t="s">
        <v>38</v>
      </c>
      <c r="B4" s="5" t="s">
        <v>39</v>
      </c>
    </row>
    <row r="5" ht="26.05" customHeight="1" spans="1:2">
      <c r="A5" s="4" t="s">
        <v>194</v>
      </c>
      <c r="B5" s="5">
        <v>1</v>
      </c>
    </row>
    <row r="6" ht="26.05" customHeight="1" spans="1:2">
      <c r="A6" s="6" t="s">
        <v>255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2">
      <c r="A10" s="1" t="s">
        <v>85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E12" sqref="E12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13</v>
      </c>
      <c r="C2" s="2"/>
    </row>
    <row r="3" ht="33.6" customHeight="1" spans="1:3">
      <c r="A3" s="58"/>
      <c r="B3" s="59" t="s">
        <v>14</v>
      </c>
      <c r="C3" s="60" t="s">
        <v>15</v>
      </c>
    </row>
    <row r="4" ht="32.55" customHeight="1" spans="1:3">
      <c r="A4" s="61"/>
      <c r="B4" s="62" t="s">
        <v>16</v>
      </c>
      <c r="C4" s="63" t="s">
        <v>0</v>
      </c>
    </row>
    <row r="5" ht="32.55" customHeight="1" spans="1:3">
      <c r="A5" s="61"/>
      <c r="B5" s="62" t="s">
        <v>17</v>
      </c>
      <c r="C5" s="63" t="s">
        <v>18</v>
      </c>
    </row>
    <row r="6" ht="32.55" customHeight="1" spans="1:3">
      <c r="A6" s="61"/>
      <c r="B6" s="62" t="s">
        <v>19</v>
      </c>
      <c r="C6" s="63" t="s">
        <v>20</v>
      </c>
    </row>
    <row r="7" ht="32.55" customHeight="1" spans="1:3">
      <c r="A7" s="61"/>
      <c r="B7" s="62" t="s">
        <v>21</v>
      </c>
      <c r="C7" s="63"/>
    </row>
    <row r="8" ht="32.55" customHeight="1" spans="1:3">
      <c r="A8" s="61"/>
      <c r="B8" s="62" t="s">
        <v>22</v>
      </c>
      <c r="C8" s="63" t="s">
        <v>23</v>
      </c>
    </row>
    <row r="9" ht="32.55" customHeight="1" spans="1:3">
      <c r="A9" s="61"/>
      <c r="B9" s="62" t="s">
        <v>24</v>
      </c>
      <c r="C9" s="63" t="s">
        <v>25</v>
      </c>
    </row>
    <row r="10" ht="32.55" customHeight="1" spans="1:3">
      <c r="A10" s="61"/>
      <c r="B10" s="62" t="s">
        <v>26</v>
      </c>
      <c r="C10" s="63" t="s">
        <v>27</v>
      </c>
    </row>
    <row r="11" ht="32.55" customHeight="1" spans="1:3">
      <c r="A11" s="61"/>
      <c r="B11" s="62" t="s">
        <v>28</v>
      </c>
      <c r="C11" s="63" t="s">
        <v>29</v>
      </c>
    </row>
    <row r="12" ht="32.55" customHeight="1" spans="1:3">
      <c r="A12" s="61"/>
      <c r="B12" s="62" t="s">
        <v>30</v>
      </c>
      <c r="C12" s="63"/>
    </row>
    <row r="13" ht="32.55" customHeight="1" spans="1:3">
      <c r="A13" s="1"/>
      <c r="B13" s="62" t="s">
        <v>31</v>
      </c>
      <c r="C13" s="63"/>
    </row>
    <row r="14" ht="32.55" customHeight="1" spans="1:3">
      <c r="A14" s="1"/>
      <c r="B14" s="62" t="s">
        <v>32</v>
      </c>
      <c r="C14" s="63" t="s">
        <v>0</v>
      </c>
    </row>
    <row r="15" ht="32.55" customHeight="1" spans="1:3">
      <c r="B15" s="62" t="s">
        <v>33</v>
      </c>
      <c r="C15" s="63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27" workbookViewId="0">
      <selection activeCell="F15" sqref="F15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34</v>
      </c>
      <c r="B2" s="2"/>
      <c r="C2" s="2"/>
      <c r="D2" s="2"/>
    </row>
    <row r="3" ht="26.05" customHeight="1" spans="1:4">
      <c r="A3" s="56"/>
      <c r="B3" s="56"/>
      <c r="C3" s="56"/>
      <c r="D3" s="57" t="s">
        <v>35</v>
      </c>
    </row>
    <row r="4" ht="26.05" customHeight="1" spans="1:4">
      <c r="A4" s="13" t="s">
        <v>36</v>
      </c>
      <c r="B4" s="13"/>
      <c r="C4" s="20" t="s">
        <v>37</v>
      </c>
      <c r="D4" s="20"/>
    </row>
    <row r="5" ht="26.05" customHeight="1" spans="1:4">
      <c r="A5" s="13" t="s">
        <v>38</v>
      </c>
      <c r="B5" s="21" t="s">
        <v>39</v>
      </c>
      <c r="C5" s="21" t="s">
        <v>38</v>
      </c>
      <c r="D5" s="20" t="s">
        <v>39</v>
      </c>
    </row>
    <row r="6" ht="26.05" customHeight="1" spans="1:4">
      <c r="A6" s="8" t="s">
        <v>40</v>
      </c>
      <c r="B6" s="9">
        <v>828.40378</v>
      </c>
      <c r="C6" s="16" t="s">
        <v>41</v>
      </c>
      <c r="D6" s="45">
        <f>573.393946+113.96</f>
        <v>687.353946</v>
      </c>
    </row>
    <row r="7" ht="26.05" customHeight="1" spans="1:4">
      <c r="A7" s="8" t="s">
        <v>42</v>
      </c>
      <c r="B7" s="46"/>
      <c r="C7" s="16" t="s">
        <v>43</v>
      </c>
      <c r="D7" s="45"/>
    </row>
    <row r="8" ht="26.05" customHeight="1" spans="1:4">
      <c r="A8" s="8" t="s">
        <v>44</v>
      </c>
      <c r="B8" s="46"/>
      <c r="C8" s="16" t="s">
        <v>45</v>
      </c>
      <c r="D8" s="45"/>
    </row>
    <row r="9" ht="26.05" customHeight="1" spans="1:4">
      <c r="A9" s="8" t="s">
        <v>46</v>
      </c>
      <c r="B9" s="46"/>
      <c r="C9" s="16" t="s">
        <v>47</v>
      </c>
      <c r="D9" s="45"/>
    </row>
    <row r="10" ht="26.05" customHeight="1" spans="1:4">
      <c r="A10" s="8" t="s">
        <v>48</v>
      </c>
      <c r="B10" s="46"/>
      <c r="C10" s="16" t="s">
        <v>49</v>
      </c>
      <c r="D10" s="45"/>
    </row>
    <row r="11" ht="26.05" customHeight="1" spans="1:4">
      <c r="A11" s="8" t="s">
        <v>50</v>
      </c>
      <c r="B11" s="46"/>
      <c r="C11" s="16" t="s">
        <v>51</v>
      </c>
      <c r="D11" s="45"/>
    </row>
    <row r="12" ht="26.05" customHeight="1" spans="1:4">
      <c r="A12" s="8" t="s">
        <v>52</v>
      </c>
      <c r="B12" s="46"/>
      <c r="C12" s="16" t="s">
        <v>53</v>
      </c>
      <c r="D12" s="45"/>
    </row>
    <row r="13" ht="26.05" customHeight="1" spans="1:4">
      <c r="A13" s="8" t="s">
        <v>54</v>
      </c>
      <c r="B13" s="46"/>
      <c r="C13" s="16" t="s">
        <v>55</v>
      </c>
      <c r="D13" s="45">
        <v>72.766739</v>
      </c>
    </row>
    <row r="14" ht="26.05" customHeight="1" spans="1:4">
      <c r="A14" s="8" t="s">
        <v>56</v>
      </c>
      <c r="B14" s="46"/>
      <c r="C14" s="16" t="s">
        <v>57</v>
      </c>
      <c r="D14" s="45"/>
    </row>
    <row r="15" ht="26.05" customHeight="1" spans="1:4">
      <c r="A15" s="8"/>
      <c r="B15" s="46"/>
      <c r="C15" s="16" t="s">
        <v>58</v>
      </c>
      <c r="D15" s="45">
        <v>33.283095</v>
      </c>
    </row>
    <row r="16" ht="26.05" customHeight="1" spans="1:4">
      <c r="A16" s="8"/>
      <c r="B16" s="46"/>
      <c r="C16" s="16" t="s">
        <v>59</v>
      </c>
      <c r="D16" s="45"/>
    </row>
    <row r="17" ht="26.05" customHeight="1" spans="1:4">
      <c r="A17" s="8"/>
      <c r="B17" s="46"/>
      <c r="C17" s="16" t="s">
        <v>60</v>
      </c>
      <c r="D17" s="45"/>
    </row>
    <row r="18" ht="26.05" customHeight="1" spans="1:4">
      <c r="A18" s="8"/>
      <c r="B18" s="46"/>
      <c r="C18" s="16" t="s">
        <v>61</v>
      </c>
      <c r="D18" s="45">
        <v>35</v>
      </c>
    </row>
    <row r="19" ht="26.05" customHeight="1" spans="1:4">
      <c r="A19" s="8"/>
      <c r="B19" s="46"/>
      <c r="C19" s="16" t="s">
        <v>62</v>
      </c>
      <c r="D19" s="45"/>
    </row>
    <row r="20" ht="26.05" customHeight="1" spans="1:4">
      <c r="A20" s="8"/>
      <c r="B20" s="46"/>
      <c r="C20" s="16" t="s">
        <v>63</v>
      </c>
      <c r="D20" s="45"/>
    </row>
    <row r="21" ht="26.05" customHeight="1" spans="1:4">
      <c r="A21" s="8"/>
      <c r="B21" s="46"/>
      <c r="C21" s="16" t="s">
        <v>64</v>
      </c>
      <c r="D21" s="45"/>
    </row>
    <row r="22" ht="26.05" customHeight="1" spans="1:4">
      <c r="A22" s="8"/>
      <c r="B22" s="46"/>
      <c r="C22" s="16" t="s">
        <v>65</v>
      </c>
      <c r="D22" s="45"/>
    </row>
    <row r="23" ht="26.05" customHeight="1" spans="1:4">
      <c r="A23" s="8"/>
      <c r="B23" s="46"/>
      <c r="C23" s="16" t="s">
        <v>66</v>
      </c>
      <c r="D23" s="45"/>
    </row>
    <row r="24" ht="26.05" customHeight="1" spans="1:4">
      <c r="A24" s="8"/>
      <c r="B24" s="46"/>
      <c r="C24" s="16" t="s">
        <v>67</v>
      </c>
      <c r="D24" s="45"/>
    </row>
    <row r="25" ht="26.05" customHeight="1" spans="1:4">
      <c r="A25" s="8"/>
      <c r="B25" s="46"/>
      <c r="C25" s="16" t="s">
        <v>68</v>
      </c>
      <c r="D25" s="45"/>
    </row>
    <row r="26" ht="26.05" customHeight="1" spans="1:4">
      <c r="A26" s="8"/>
      <c r="B26" s="46"/>
      <c r="C26" s="16" t="s">
        <v>69</v>
      </c>
      <c r="D26" s="45"/>
    </row>
    <row r="27" ht="26.05" customHeight="1" spans="1:4">
      <c r="A27" s="8"/>
      <c r="B27" s="46"/>
      <c r="C27" s="16" t="s">
        <v>70</v>
      </c>
      <c r="D27" s="45"/>
    </row>
    <row r="28" ht="26.05" customHeight="1" spans="1:4">
      <c r="A28" s="8"/>
      <c r="B28" s="46"/>
      <c r="C28" s="16" t="s">
        <v>71</v>
      </c>
      <c r="D28" s="45"/>
    </row>
    <row r="29" ht="26.05" customHeight="1" spans="1:4">
      <c r="A29" s="8"/>
      <c r="B29" s="46"/>
      <c r="C29" s="16" t="s">
        <v>72</v>
      </c>
      <c r="D29" s="45"/>
    </row>
    <row r="30" ht="26.05" customHeight="1" spans="1:4">
      <c r="A30" s="8"/>
      <c r="B30" s="46"/>
      <c r="C30" s="16" t="s">
        <v>73</v>
      </c>
      <c r="D30" s="45"/>
    </row>
    <row r="31" ht="26.05" customHeight="1" spans="1:4">
      <c r="A31" s="8"/>
      <c r="B31" s="46"/>
      <c r="C31" s="16" t="s">
        <v>74</v>
      </c>
      <c r="D31" s="45"/>
    </row>
    <row r="32" ht="26.05" customHeight="1" spans="1:4">
      <c r="A32" s="8"/>
      <c r="B32" s="46"/>
      <c r="C32" s="16" t="s">
        <v>75</v>
      </c>
      <c r="D32" s="45"/>
    </row>
    <row r="33" ht="26.05" customHeight="1" spans="1:4">
      <c r="A33" s="8"/>
      <c r="B33" s="46"/>
      <c r="C33" s="16" t="s">
        <v>76</v>
      </c>
      <c r="D33" s="45"/>
    </row>
    <row r="34" ht="26.05" customHeight="1" spans="1:4">
      <c r="A34" s="8"/>
      <c r="B34" s="46"/>
      <c r="C34" s="16" t="s">
        <v>77</v>
      </c>
      <c r="D34" s="45"/>
    </row>
    <row r="35" ht="26.05" customHeight="1" spans="1:4">
      <c r="A35" s="8"/>
      <c r="B35" s="46"/>
      <c r="C35" s="16" t="s">
        <v>78</v>
      </c>
      <c r="D35" s="45"/>
    </row>
    <row r="36" ht="26.05" customHeight="1" spans="1:4">
      <c r="A36" s="8"/>
      <c r="B36" s="17"/>
      <c r="C36" s="16"/>
      <c r="D36" s="9"/>
    </row>
    <row r="37" ht="26.05" customHeight="1" spans="1:4">
      <c r="A37" s="8"/>
      <c r="B37" s="17"/>
      <c r="C37" s="16"/>
      <c r="D37" s="9"/>
    </row>
    <row r="38" ht="26.05" customHeight="1" spans="1:4">
      <c r="A38" s="8"/>
      <c r="B38" s="17"/>
      <c r="C38" s="16"/>
      <c r="D38" s="9"/>
    </row>
    <row r="39" ht="26.05" customHeight="1" spans="1:4">
      <c r="A39" s="6" t="s">
        <v>79</v>
      </c>
      <c r="B39" s="9">
        <v>828.40378</v>
      </c>
      <c r="C39" s="14" t="s">
        <v>80</v>
      </c>
      <c r="D39" s="9">
        <v>828.40378</v>
      </c>
    </row>
    <row r="40" ht="26.05" customHeight="1" spans="1:4">
      <c r="A40" s="6" t="s">
        <v>81</v>
      </c>
      <c r="B40" s="15"/>
      <c r="C40" s="14" t="s">
        <v>82</v>
      </c>
      <c r="D40" s="7"/>
    </row>
    <row r="41" ht="26.05" customHeight="1" spans="1:4">
      <c r="A41" s="8"/>
      <c r="B41" s="17"/>
      <c r="C41" s="16"/>
      <c r="D41" s="9"/>
    </row>
    <row r="42" ht="26.05" customHeight="1" spans="1:4">
      <c r="A42" s="6" t="s">
        <v>83</v>
      </c>
      <c r="B42" s="9">
        <v>828.40378</v>
      </c>
      <c r="C42" s="14" t="s">
        <v>84</v>
      </c>
      <c r="D42" s="9">
        <v>828.40378</v>
      </c>
    </row>
    <row r="43" ht="16.35" customHeight="1"/>
    <row r="44" ht="16.35" customHeight="1" spans="1:4">
      <c r="A44" s="1" t="s">
        <v>85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B5" sqref="B5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86</v>
      </c>
      <c r="B2" s="2"/>
    </row>
    <row r="3" ht="26.05" customHeight="1" spans="1:2">
      <c r="A3" s="44"/>
      <c r="B3" s="3" t="s">
        <v>35</v>
      </c>
    </row>
    <row r="4" ht="26.05" customHeight="1" spans="1:2">
      <c r="A4" s="13" t="s">
        <v>38</v>
      </c>
      <c r="B4" s="20" t="s">
        <v>39</v>
      </c>
    </row>
    <row r="5" ht="26.05" customHeight="1" spans="1:2">
      <c r="A5" s="8" t="s">
        <v>87</v>
      </c>
      <c r="B5" s="9">
        <v>828.40378</v>
      </c>
    </row>
    <row r="6" ht="26.05" customHeight="1" spans="1:2">
      <c r="A6" s="8" t="s">
        <v>88</v>
      </c>
      <c r="B6" s="9">
        <v>718.40378</v>
      </c>
    </row>
    <row r="7" ht="26.05" customHeight="1" spans="1:2">
      <c r="A7" s="42" t="s">
        <v>89</v>
      </c>
      <c r="B7" s="9">
        <v>110</v>
      </c>
    </row>
    <row r="8" ht="26.05" customHeight="1" spans="1:2">
      <c r="A8" s="8" t="s">
        <v>90</v>
      </c>
      <c r="B8" s="9">
        <v>828.40378</v>
      </c>
    </row>
    <row r="9" ht="26.05" customHeight="1" spans="1:2">
      <c r="A9" s="8" t="s">
        <v>91</v>
      </c>
      <c r="B9" s="9"/>
    </row>
    <row r="10" ht="26.05" customHeight="1" spans="1:2">
      <c r="A10" s="37" t="s">
        <v>92</v>
      </c>
      <c r="B10" s="12"/>
    </row>
    <row r="11" ht="26.05" customHeight="1" spans="1:2">
      <c r="A11" s="37" t="s">
        <v>93</v>
      </c>
      <c r="B11" s="12"/>
    </row>
    <row r="12" ht="26.05" customHeight="1" spans="1:2">
      <c r="A12" s="37" t="s">
        <v>94</v>
      </c>
      <c r="B12" s="12"/>
    </row>
    <row r="13" ht="26.05" customHeight="1" spans="1:2">
      <c r="A13" s="37" t="s">
        <v>95</v>
      </c>
      <c r="B13" s="9">
        <v>828.40378</v>
      </c>
    </row>
    <row r="14" ht="14.65" customHeight="1"/>
    <row r="15" ht="26.05" customHeight="1" spans="1:2">
      <c r="A15" s="1" t="s">
        <v>85</v>
      </c>
      <c r="B15" s="1"/>
    </row>
  </sheetData>
  <mergeCells count="2">
    <mergeCell ref="A2:B2"/>
    <mergeCell ref="A15:B15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H18" sqref="H18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96</v>
      </c>
      <c r="B2" s="2"/>
      <c r="C2" s="2"/>
      <c r="D2" s="2"/>
      <c r="E2" s="2"/>
    </row>
    <row r="3" ht="26.05" customHeight="1" spans="1:5">
      <c r="A3" s="44"/>
      <c r="B3" s="44"/>
      <c r="C3" s="44"/>
      <c r="D3" s="44"/>
      <c r="E3" s="1" t="s">
        <v>35</v>
      </c>
    </row>
    <row r="4" ht="26.05" customHeight="1" spans="1:5">
      <c r="A4" s="4" t="s">
        <v>97</v>
      </c>
      <c r="B4" s="10" t="s">
        <v>98</v>
      </c>
      <c r="C4" s="10" t="s">
        <v>99</v>
      </c>
      <c r="D4" s="10" t="s">
        <v>100</v>
      </c>
      <c r="E4" s="5" t="s">
        <v>101</v>
      </c>
    </row>
    <row r="5" ht="26.05" customHeight="1" spans="1:5">
      <c r="A5" s="6" t="s">
        <v>102</v>
      </c>
      <c r="B5" s="18">
        <f>679.44378+3.96+35+110</f>
        <v>828.40378</v>
      </c>
      <c r="C5" s="18">
        <v>679.44378</v>
      </c>
      <c r="D5" s="18">
        <v>148.96</v>
      </c>
      <c r="E5" s="19"/>
    </row>
    <row r="6" ht="26.05" customHeight="1" spans="1:5">
      <c r="A6" s="6" t="s">
        <v>103</v>
      </c>
      <c r="B6" s="18">
        <f>C6+D6</f>
        <v>687.353946</v>
      </c>
      <c r="C6" s="18">
        <v>573.393946</v>
      </c>
      <c r="D6" s="48">
        <v>113.96</v>
      </c>
      <c r="E6" s="19"/>
    </row>
    <row r="7" ht="26.05" customHeight="1" spans="1:5">
      <c r="A7" s="6" t="s">
        <v>104</v>
      </c>
      <c r="B7" s="18">
        <f>573.393946+3.96+110</f>
        <v>687.353946</v>
      </c>
      <c r="C7" s="18">
        <v>573.393946</v>
      </c>
      <c r="D7" s="48"/>
      <c r="E7" s="19"/>
    </row>
    <row r="8" ht="26.05" customHeight="1" spans="1:5">
      <c r="A8" s="8" t="s">
        <v>105</v>
      </c>
      <c r="B8" s="11">
        <v>573.393946</v>
      </c>
      <c r="C8" s="11">
        <v>573.393946</v>
      </c>
      <c r="D8" s="49"/>
      <c r="E8" s="12"/>
    </row>
    <row r="9" ht="26.05" customHeight="1" spans="1:5">
      <c r="A9" s="50" t="s">
        <v>106</v>
      </c>
      <c r="B9" s="11">
        <v>3.96</v>
      </c>
      <c r="C9" s="11"/>
      <c r="D9" s="49">
        <v>3.96</v>
      </c>
      <c r="E9" s="12"/>
    </row>
    <row r="10" ht="26.05" customHeight="1" spans="1:5">
      <c r="A10" s="50" t="s">
        <v>105</v>
      </c>
      <c r="B10" s="11">
        <v>3.96</v>
      </c>
      <c r="C10" s="11"/>
      <c r="D10" s="49">
        <v>3.96</v>
      </c>
      <c r="E10" s="12"/>
    </row>
    <row r="11" ht="26.05" customHeight="1" spans="1:5">
      <c r="A11" s="39" t="s">
        <v>107</v>
      </c>
      <c r="B11" s="40">
        <v>110</v>
      </c>
      <c r="C11" s="51"/>
      <c r="D11" s="40">
        <v>110</v>
      </c>
      <c r="E11" s="12"/>
    </row>
    <row r="12" ht="26.05" customHeight="1" spans="1:5">
      <c r="A12" s="42" t="s">
        <v>107</v>
      </c>
      <c r="B12" s="43">
        <v>110</v>
      </c>
      <c r="C12" s="52"/>
      <c r="D12" s="43">
        <v>110</v>
      </c>
      <c r="E12" s="12"/>
    </row>
    <row r="13" ht="26.05" customHeight="1" spans="1:5">
      <c r="A13" s="6" t="s">
        <v>108</v>
      </c>
      <c r="B13" s="18">
        <v>72.766739</v>
      </c>
      <c r="C13" s="18">
        <v>72.766739</v>
      </c>
      <c r="D13" s="18"/>
      <c r="E13" s="19"/>
    </row>
    <row r="14" ht="26.05" customHeight="1" spans="1:5">
      <c r="A14" s="6" t="s">
        <v>109</v>
      </c>
      <c r="B14" s="18">
        <v>68.741838</v>
      </c>
      <c r="C14" s="18">
        <v>68.741838</v>
      </c>
      <c r="D14" s="18"/>
      <c r="E14" s="19"/>
    </row>
    <row r="15" ht="26.05" customHeight="1" spans="1:5">
      <c r="A15" s="8" t="s">
        <v>110</v>
      </c>
      <c r="B15" s="11">
        <v>5.755758</v>
      </c>
      <c r="C15" s="11">
        <v>5.755758</v>
      </c>
      <c r="D15" s="11"/>
      <c r="E15" s="12"/>
    </row>
    <row r="16" ht="26.05" customHeight="1" spans="1:5">
      <c r="A16" s="8" t="s">
        <v>111</v>
      </c>
      <c r="B16" s="11">
        <v>62.98608</v>
      </c>
      <c r="C16" s="11">
        <v>62.98608</v>
      </c>
      <c r="D16" s="11"/>
      <c r="E16" s="12"/>
    </row>
    <row r="17" ht="26.05" customHeight="1" spans="1:5">
      <c r="A17" s="6" t="s">
        <v>112</v>
      </c>
      <c r="B17" s="18">
        <v>0.972</v>
      </c>
      <c r="C17" s="18">
        <v>0.972</v>
      </c>
      <c r="D17" s="18"/>
      <c r="E17" s="19"/>
    </row>
    <row r="18" ht="26.05" customHeight="1" spans="1:5">
      <c r="A18" s="8" t="s">
        <v>113</v>
      </c>
      <c r="B18" s="11">
        <v>0.972</v>
      </c>
      <c r="C18" s="11">
        <v>0.972</v>
      </c>
      <c r="D18" s="11"/>
      <c r="E18" s="12"/>
    </row>
    <row r="19" ht="26.05" customHeight="1" spans="1:5">
      <c r="A19" s="6" t="s">
        <v>114</v>
      </c>
      <c r="B19" s="18">
        <v>3.052901</v>
      </c>
      <c r="C19" s="18">
        <v>3.052901</v>
      </c>
      <c r="D19" s="18"/>
      <c r="E19" s="19"/>
    </row>
    <row r="20" ht="26.05" customHeight="1" spans="1:5">
      <c r="A20" s="8" t="s">
        <v>114</v>
      </c>
      <c r="B20" s="11">
        <v>3.052901</v>
      </c>
      <c r="C20" s="11">
        <v>3.052901</v>
      </c>
      <c r="D20" s="11"/>
      <c r="E20" s="12"/>
    </row>
    <row r="21" ht="26.05" customHeight="1" spans="1:5">
      <c r="A21" s="6" t="s">
        <v>115</v>
      </c>
      <c r="B21" s="18">
        <v>33.283095</v>
      </c>
      <c r="C21" s="18">
        <v>33.283095</v>
      </c>
      <c r="D21" s="18"/>
      <c r="E21" s="19"/>
    </row>
    <row r="22" ht="26.05" customHeight="1" spans="1:5">
      <c r="A22" s="6" t="s">
        <v>116</v>
      </c>
      <c r="B22" s="18">
        <v>33.283095</v>
      </c>
      <c r="C22" s="18">
        <v>33.283095</v>
      </c>
      <c r="D22" s="18"/>
      <c r="E22" s="19"/>
    </row>
    <row r="23" ht="26.05" customHeight="1" spans="1:5">
      <c r="A23" s="8" t="s">
        <v>117</v>
      </c>
      <c r="B23" s="11">
        <v>33.283095</v>
      </c>
      <c r="C23" s="11">
        <v>33.283095</v>
      </c>
      <c r="D23" s="11"/>
      <c r="E23" s="12"/>
    </row>
    <row r="24" ht="26.05" customHeight="1" spans="1:5">
      <c r="A24" s="39" t="s">
        <v>118</v>
      </c>
      <c r="B24" s="53">
        <v>35</v>
      </c>
      <c r="C24" s="54"/>
      <c r="D24" s="54">
        <v>35</v>
      </c>
      <c r="E24" s="55"/>
    </row>
    <row r="25" ht="26.05" customHeight="1" spans="1:5">
      <c r="A25" s="39" t="s">
        <v>119</v>
      </c>
      <c r="B25" s="54">
        <v>35</v>
      </c>
      <c r="C25" s="54"/>
      <c r="D25" s="54">
        <v>35</v>
      </c>
      <c r="E25" s="55"/>
    </row>
    <row r="26" ht="26.05" customHeight="1" spans="1:5">
      <c r="A26" s="42" t="s">
        <v>120</v>
      </c>
      <c r="B26" s="55">
        <v>35</v>
      </c>
      <c r="C26" s="55"/>
      <c r="D26" s="55">
        <v>35</v>
      </c>
      <c r="E26" s="55"/>
    </row>
    <row r="27" ht="19.55" customHeight="1"/>
    <row r="28" ht="19.55" customHeight="1" spans="1:5">
      <c r="A28" s="1" t="s">
        <v>85</v>
      </c>
      <c r="B28" s="1"/>
      <c r="C28" s="1"/>
      <c r="D28" s="1"/>
      <c r="E28" s="1"/>
    </row>
  </sheetData>
  <mergeCells count="2">
    <mergeCell ref="A2:E2"/>
    <mergeCell ref="A28:E28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E20" sqref="E20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121</v>
      </c>
      <c r="B2" s="2"/>
      <c r="C2" s="2"/>
      <c r="D2" s="2"/>
      <c r="E2" s="1"/>
      <c r="F2" s="1"/>
      <c r="G2" s="1"/>
    </row>
    <row r="3" ht="26.05" customHeight="1" spans="1:7">
      <c r="A3" s="44"/>
      <c r="B3" s="44"/>
      <c r="C3" s="3" t="s">
        <v>35</v>
      </c>
      <c r="D3" s="3"/>
      <c r="E3" s="44"/>
      <c r="F3" s="44"/>
      <c r="G3" s="44"/>
    </row>
    <row r="4" ht="26.05" customHeight="1" spans="1:7">
      <c r="A4" s="13" t="s">
        <v>36</v>
      </c>
      <c r="B4" s="13"/>
      <c r="C4" s="20" t="s">
        <v>37</v>
      </c>
      <c r="D4" s="20"/>
      <c r="E4" s="44"/>
      <c r="F4" s="44"/>
      <c r="G4" s="44"/>
    </row>
    <row r="5" ht="26.05" customHeight="1" spans="1:7">
      <c r="A5" s="13" t="s">
        <v>38</v>
      </c>
      <c r="B5" s="21" t="s">
        <v>39</v>
      </c>
      <c r="C5" s="21" t="s">
        <v>38</v>
      </c>
      <c r="D5" s="20" t="s">
        <v>102</v>
      </c>
      <c r="E5" s="44"/>
      <c r="F5" s="44"/>
      <c r="G5" s="44"/>
    </row>
    <row r="6" ht="26.05" customHeight="1" spans="1:7">
      <c r="A6" s="8" t="s">
        <v>122</v>
      </c>
      <c r="B6" s="9">
        <v>828.40378</v>
      </c>
      <c r="C6" s="16" t="s">
        <v>123</v>
      </c>
      <c r="D6" s="12">
        <v>828.40378</v>
      </c>
      <c r="E6" s="44"/>
      <c r="F6" s="44"/>
      <c r="G6" s="44"/>
    </row>
    <row r="7" ht="26.05" customHeight="1" spans="1:7">
      <c r="A7" s="8" t="s">
        <v>124</v>
      </c>
      <c r="B7" s="9">
        <v>828.40378</v>
      </c>
      <c r="C7" s="16" t="s">
        <v>125</v>
      </c>
      <c r="D7" s="45">
        <v>687.353946</v>
      </c>
      <c r="E7" s="44"/>
      <c r="F7" s="44"/>
      <c r="G7" s="44"/>
    </row>
    <row r="8" ht="26.05" customHeight="1" spans="1:7">
      <c r="A8" s="8" t="s">
        <v>126</v>
      </c>
      <c r="B8" s="46"/>
      <c r="C8" s="16" t="s">
        <v>127</v>
      </c>
      <c r="D8" s="45"/>
      <c r="E8" s="44"/>
      <c r="F8" s="44"/>
      <c r="G8" s="44"/>
    </row>
    <row r="9" ht="26.05" customHeight="1" spans="1:7">
      <c r="A9" s="8" t="s">
        <v>128</v>
      </c>
      <c r="B9" s="46"/>
      <c r="C9" s="16" t="s">
        <v>129</v>
      </c>
      <c r="D9" s="45"/>
      <c r="E9" s="44"/>
      <c r="F9" s="44"/>
      <c r="G9" s="44"/>
    </row>
    <row r="10" ht="26.05" customHeight="1" spans="1:7">
      <c r="A10" s="8"/>
      <c r="B10" s="46"/>
      <c r="C10" s="16" t="s">
        <v>130</v>
      </c>
      <c r="D10" s="45"/>
      <c r="E10" s="44"/>
      <c r="F10" s="44"/>
      <c r="G10" s="44"/>
    </row>
    <row r="11" ht="26.05" customHeight="1" spans="1:7">
      <c r="A11" s="8"/>
      <c r="B11" s="46"/>
      <c r="C11" s="16" t="s">
        <v>131</v>
      </c>
      <c r="D11" s="45"/>
      <c r="E11" s="44"/>
      <c r="F11" s="44"/>
      <c r="G11" s="44"/>
    </row>
    <row r="12" ht="26.05" customHeight="1" spans="1:7">
      <c r="A12" s="8"/>
      <c r="B12" s="46"/>
      <c r="C12" s="16" t="s">
        <v>132</v>
      </c>
      <c r="D12" s="45"/>
      <c r="E12" s="44"/>
      <c r="F12" s="44"/>
      <c r="G12" s="44"/>
    </row>
    <row r="13" ht="26.05" customHeight="1" spans="1:7">
      <c r="A13" s="8"/>
      <c r="B13" s="46"/>
      <c r="C13" s="16" t="s">
        <v>133</v>
      </c>
      <c r="D13" s="45"/>
      <c r="E13" s="44"/>
      <c r="F13" s="44"/>
      <c r="G13" s="44"/>
    </row>
    <row r="14" ht="26.05" customHeight="1" spans="1:7">
      <c r="A14" s="8"/>
      <c r="B14" s="46"/>
      <c r="C14" s="16" t="s">
        <v>134</v>
      </c>
      <c r="D14" s="45">
        <v>72.766739</v>
      </c>
      <c r="E14" s="44"/>
      <c r="F14" s="44"/>
      <c r="G14" s="44"/>
    </row>
    <row r="15" ht="26.05" customHeight="1" spans="1:7">
      <c r="A15" s="8"/>
      <c r="B15" s="46"/>
      <c r="C15" s="16" t="s">
        <v>135</v>
      </c>
      <c r="D15" s="45"/>
      <c r="E15" s="44"/>
      <c r="F15" s="44"/>
      <c r="G15" s="44"/>
    </row>
    <row r="16" ht="26.05" customHeight="1" spans="1:7">
      <c r="A16" s="8"/>
      <c r="B16" s="46"/>
      <c r="C16" s="16" t="s">
        <v>136</v>
      </c>
      <c r="D16" s="45">
        <v>33.283095</v>
      </c>
      <c r="E16" s="44"/>
      <c r="F16" s="44"/>
      <c r="G16" s="44"/>
    </row>
    <row r="17" ht="26.05" customHeight="1" spans="1:7">
      <c r="A17" s="8"/>
      <c r="B17" s="46"/>
      <c r="C17" s="16" t="s">
        <v>137</v>
      </c>
      <c r="D17" s="45"/>
      <c r="E17" s="44"/>
      <c r="F17" s="44"/>
      <c r="G17" s="44"/>
    </row>
    <row r="18" ht="26.05" customHeight="1" spans="1:7">
      <c r="A18" s="8"/>
      <c r="B18" s="46"/>
      <c r="C18" s="16" t="s">
        <v>138</v>
      </c>
      <c r="D18" s="45"/>
      <c r="E18" s="44"/>
      <c r="F18" s="44"/>
      <c r="G18" s="44"/>
    </row>
    <row r="19" ht="26.05" customHeight="1" spans="1:7">
      <c r="A19" s="8"/>
      <c r="B19" s="46"/>
      <c r="C19" s="16" t="s">
        <v>139</v>
      </c>
      <c r="D19" s="45">
        <v>35</v>
      </c>
      <c r="E19" s="44"/>
      <c r="F19" s="44"/>
      <c r="G19" s="44"/>
    </row>
    <row r="20" ht="26.05" customHeight="1" spans="1:7">
      <c r="A20" s="8"/>
      <c r="B20" s="46"/>
      <c r="C20" s="16" t="s">
        <v>140</v>
      </c>
      <c r="D20" s="45"/>
      <c r="E20" s="44"/>
      <c r="F20" s="44"/>
      <c r="G20" s="44"/>
    </row>
    <row r="21" ht="26.05" customHeight="1" spans="1:7">
      <c r="A21" s="8"/>
      <c r="B21" s="46"/>
      <c r="C21" s="16" t="s">
        <v>141</v>
      </c>
      <c r="D21" s="45"/>
      <c r="E21" s="44"/>
      <c r="F21" s="44"/>
      <c r="G21" s="44"/>
    </row>
    <row r="22" ht="26.05" customHeight="1" spans="1:7">
      <c r="A22" s="8"/>
      <c r="B22" s="46"/>
      <c r="C22" s="16" t="s">
        <v>142</v>
      </c>
      <c r="D22" s="45"/>
      <c r="E22" s="44"/>
      <c r="F22" s="44"/>
      <c r="G22" s="44"/>
    </row>
    <row r="23" ht="26.05" customHeight="1" spans="1:7">
      <c r="A23" s="8"/>
      <c r="B23" s="46"/>
      <c r="C23" s="16" t="s">
        <v>143</v>
      </c>
      <c r="D23" s="45"/>
      <c r="E23" s="44"/>
      <c r="F23" s="44"/>
      <c r="G23" s="44"/>
    </row>
    <row r="24" ht="26.05" customHeight="1" spans="1:7">
      <c r="A24" s="8"/>
      <c r="B24" s="46"/>
      <c r="C24" s="16" t="s">
        <v>144</v>
      </c>
      <c r="D24" s="45"/>
      <c r="E24" s="44"/>
      <c r="F24" s="44"/>
      <c r="G24" s="44"/>
    </row>
    <row r="25" ht="26.05" customHeight="1" spans="1:7">
      <c r="A25" s="8"/>
      <c r="B25" s="46"/>
      <c r="C25" s="16" t="s">
        <v>145</v>
      </c>
      <c r="D25" s="45"/>
      <c r="E25" s="44"/>
      <c r="F25" s="44"/>
      <c r="G25" s="44"/>
    </row>
    <row r="26" ht="26.05" customHeight="1" spans="1:7">
      <c r="A26" s="8"/>
      <c r="B26" s="46"/>
      <c r="C26" s="16" t="s">
        <v>146</v>
      </c>
      <c r="D26" s="45"/>
      <c r="E26" s="44"/>
      <c r="F26" s="44"/>
      <c r="G26" s="44"/>
    </row>
    <row r="27" ht="26.05" customHeight="1" spans="1:7">
      <c r="A27" s="8"/>
      <c r="B27" s="46"/>
      <c r="C27" s="16" t="s">
        <v>147</v>
      </c>
      <c r="D27" s="45"/>
      <c r="E27" s="44"/>
      <c r="F27" s="44"/>
      <c r="G27" s="44"/>
    </row>
    <row r="28" ht="26.05" customHeight="1" spans="1:7">
      <c r="A28" s="8"/>
      <c r="B28" s="46"/>
      <c r="C28" s="16" t="s">
        <v>148</v>
      </c>
      <c r="D28" s="45"/>
      <c r="E28" s="44"/>
      <c r="F28" s="44"/>
      <c r="G28" s="44"/>
    </row>
    <row r="29" ht="26.05" customHeight="1" spans="1:7">
      <c r="A29" s="8"/>
      <c r="B29" s="46"/>
      <c r="C29" s="16" t="s">
        <v>149</v>
      </c>
      <c r="D29" s="45"/>
      <c r="E29" s="44"/>
      <c r="F29" s="44"/>
      <c r="G29" s="44"/>
    </row>
    <row r="30" ht="26.05" customHeight="1" spans="1:7">
      <c r="A30" s="8"/>
      <c r="B30" s="46"/>
      <c r="C30" s="16" t="s">
        <v>150</v>
      </c>
      <c r="D30" s="45"/>
      <c r="E30" s="44"/>
      <c r="F30" s="44"/>
      <c r="G30" s="44"/>
    </row>
    <row r="31" ht="26.05" customHeight="1" spans="1:7">
      <c r="A31" s="8"/>
      <c r="B31" s="46"/>
      <c r="C31" s="16" t="s">
        <v>151</v>
      </c>
      <c r="D31" s="45"/>
      <c r="E31" s="44"/>
      <c r="F31" s="44"/>
      <c r="G31" s="44"/>
    </row>
    <row r="32" ht="26.05" customHeight="1" spans="1:7">
      <c r="A32" s="8"/>
      <c r="B32" s="46"/>
      <c r="C32" s="16" t="s">
        <v>152</v>
      </c>
      <c r="D32" s="45"/>
      <c r="E32" s="44"/>
      <c r="F32" s="44"/>
      <c r="G32" s="44"/>
    </row>
    <row r="33" ht="26.05" customHeight="1" spans="1:7">
      <c r="A33" s="8"/>
      <c r="B33" s="46"/>
      <c r="C33" s="16" t="s">
        <v>153</v>
      </c>
      <c r="D33" s="45"/>
      <c r="E33" s="44"/>
      <c r="F33" s="44"/>
      <c r="G33" s="44"/>
    </row>
    <row r="34" ht="26.05" customHeight="1" spans="1:7">
      <c r="A34" s="8"/>
      <c r="B34" s="46"/>
      <c r="C34" s="16" t="s">
        <v>154</v>
      </c>
      <c r="D34" s="45"/>
      <c r="E34" s="44"/>
      <c r="F34" s="44"/>
      <c r="G34" s="44"/>
    </row>
    <row r="35" ht="26.05" customHeight="1" spans="1:7">
      <c r="A35" s="8"/>
      <c r="B35" s="46"/>
      <c r="C35" s="16"/>
      <c r="D35" s="45"/>
      <c r="E35" s="44"/>
      <c r="F35" s="44"/>
      <c r="G35" s="44"/>
    </row>
    <row r="36" ht="26.05" customHeight="1" spans="1:7">
      <c r="A36" s="8"/>
      <c r="B36" s="46"/>
      <c r="C36" s="16"/>
      <c r="D36" s="45"/>
      <c r="E36" s="44"/>
      <c r="F36" s="44"/>
      <c r="G36" s="44"/>
    </row>
    <row r="37" ht="26.05" customHeight="1" spans="1:7">
      <c r="A37" s="13" t="s">
        <v>155</v>
      </c>
      <c r="B37" s="7">
        <v>828.40378</v>
      </c>
      <c r="C37" s="21" t="s">
        <v>156</v>
      </c>
      <c r="D37" s="7">
        <v>828.40378</v>
      </c>
      <c r="E37" s="47"/>
      <c r="F37" s="44"/>
      <c r="G37" s="44"/>
    </row>
    <row r="38" ht="16.35" customHeight="1"/>
    <row r="39" ht="16.35" customHeight="1" spans="1:7">
      <c r="A39" s="1" t="s">
        <v>85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20" sqref="E20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157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44"/>
      <c r="B3" s="44"/>
      <c r="C3" s="44"/>
      <c r="D3" s="44"/>
      <c r="E3" s="44"/>
      <c r="F3" s="44"/>
      <c r="G3" s="44"/>
      <c r="H3" s="44"/>
      <c r="I3" s="44"/>
      <c r="J3" s="3" t="s">
        <v>35</v>
      </c>
      <c r="K3" s="3"/>
    </row>
    <row r="4" ht="26.05" customHeight="1" spans="1:11">
      <c r="A4" s="4" t="s">
        <v>158</v>
      </c>
      <c r="B4" s="10" t="s">
        <v>102</v>
      </c>
      <c r="C4" s="10" t="s">
        <v>159</v>
      </c>
      <c r="D4" s="10"/>
      <c r="E4" s="10"/>
      <c r="F4" s="10" t="s">
        <v>160</v>
      </c>
      <c r="G4" s="10"/>
      <c r="H4" s="10"/>
      <c r="I4" s="5" t="s">
        <v>161</v>
      </c>
      <c r="J4" s="5"/>
      <c r="K4" s="5"/>
    </row>
    <row r="5" ht="26.05" customHeight="1" spans="1:11">
      <c r="A5" s="4"/>
      <c r="B5" s="10"/>
      <c r="C5" s="10" t="s">
        <v>102</v>
      </c>
      <c r="D5" s="10" t="s">
        <v>99</v>
      </c>
      <c r="E5" s="10" t="s">
        <v>100</v>
      </c>
      <c r="F5" s="10" t="s">
        <v>102</v>
      </c>
      <c r="G5" s="10" t="s">
        <v>99</v>
      </c>
      <c r="H5" s="10" t="s">
        <v>100</v>
      </c>
      <c r="I5" s="10" t="s">
        <v>102</v>
      </c>
      <c r="J5" s="10" t="s">
        <v>99</v>
      </c>
      <c r="K5" s="5" t="s">
        <v>100</v>
      </c>
    </row>
    <row r="6" ht="26.05" customHeight="1" spans="1:11">
      <c r="A6" s="8" t="s">
        <v>102</v>
      </c>
      <c r="B6" s="7">
        <v>828.40378</v>
      </c>
      <c r="C6" s="7">
        <v>828.40378</v>
      </c>
      <c r="D6" s="11">
        <v>679.44378</v>
      </c>
      <c r="E6" s="11">
        <v>148.96</v>
      </c>
      <c r="F6" s="11"/>
      <c r="G6" s="11"/>
      <c r="H6" s="11"/>
      <c r="I6" s="11"/>
      <c r="J6" s="11"/>
      <c r="K6" s="12"/>
    </row>
    <row r="7" ht="26.05" customHeight="1" spans="1:11">
      <c r="A7" s="37" t="s">
        <v>162</v>
      </c>
      <c r="B7" s="7">
        <v>828.40378</v>
      </c>
      <c r="C7" s="7">
        <v>828.40378</v>
      </c>
      <c r="D7" s="17">
        <v>679.44378</v>
      </c>
      <c r="E7" s="17">
        <v>148.96</v>
      </c>
      <c r="F7" s="17"/>
      <c r="G7" s="17"/>
      <c r="H7" s="17"/>
      <c r="I7" s="17"/>
      <c r="J7" s="17"/>
      <c r="K7" s="9"/>
    </row>
    <row r="8" ht="26.05" customHeight="1" spans="1:11">
      <c r="A8" s="37" t="s">
        <v>162</v>
      </c>
      <c r="B8" s="7">
        <v>828.40378</v>
      </c>
      <c r="C8" s="7">
        <v>828.40378</v>
      </c>
      <c r="D8" s="17">
        <v>679.44378</v>
      </c>
      <c r="E8" s="17">
        <v>148.96</v>
      </c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85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selection activeCell="I10" sqref="I10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5">
      <c r="A1" s="29"/>
    </row>
    <row r="2" ht="26.05" customHeight="1" spans="1:5">
      <c r="A2" s="2" t="s">
        <v>163</v>
      </c>
      <c r="B2" s="2"/>
      <c r="C2" s="2"/>
      <c r="D2" s="2"/>
      <c r="E2" s="2"/>
    </row>
    <row r="3" ht="25" customHeight="1" spans="1:5">
      <c r="A3" s="1"/>
      <c r="B3" s="1"/>
      <c r="C3" s="3" t="s">
        <v>35</v>
      </c>
      <c r="D3" s="3"/>
      <c r="E3" s="3"/>
    </row>
    <row r="4" ht="26.05" customHeight="1" spans="1:5">
      <c r="A4" s="13" t="s">
        <v>97</v>
      </c>
      <c r="B4" s="13"/>
      <c r="C4" s="20" t="s">
        <v>159</v>
      </c>
      <c r="D4" s="20"/>
      <c r="E4" s="20"/>
    </row>
    <row r="5" ht="26.05" customHeight="1" spans="1:5">
      <c r="A5" s="30" t="s">
        <v>164</v>
      </c>
      <c r="B5" s="31" t="s">
        <v>165</v>
      </c>
      <c r="C5" s="32" t="s">
        <v>102</v>
      </c>
      <c r="D5" s="31" t="s">
        <v>99</v>
      </c>
      <c r="E5" s="33" t="s">
        <v>100</v>
      </c>
    </row>
    <row r="6" ht="26.05" customHeight="1" spans="1:5">
      <c r="A6" s="26"/>
      <c r="B6" s="24" t="s">
        <v>102</v>
      </c>
      <c r="C6" s="7">
        <v>828.40378</v>
      </c>
      <c r="D6" s="34">
        <v>679.44378</v>
      </c>
      <c r="E6" s="35">
        <v>148.96</v>
      </c>
    </row>
    <row r="7" ht="26.05" customHeight="1" spans="1:5">
      <c r="A7" s="36" t="s">
        <v>166</v>
      </c>
      <c r="B7" s="14" t="s">
        <v>103</v>
      </c>
      <c r="C7" s="18">
        <f>573.393946+113.96</f>
        <v>687.353946</v>
      </c>
      <c r="D7" s="18">
        <v>573.393946</v>
      </c>
      <c r="E7" s="19"/>
    </row>
    <row r="8" ht="26.05" customHeight="1" spans="1:5">
      <c r="A8" s="36" t="s">
        <v>167</v>
      </c>
      <c r="B8" s="14" t="s">
        <v>104</v>
      </c>
      <c r="C8" s="18">
        <v>573.393946</v>
      </c>
      <c r="D8" s="18">
        <v>573.393946</v>
      </c>
      <c r="E8" s="19"/>
    </row>
    <row r="9" ht="26.05" customHeight="1" spans="1:5">
      <c r="A9" s="37" t="s">
        <v>168</v>
      </c>
      <c r="B9" s="16" t="s">
        <v>105</v>
      </c>
      <c r="C9" s="11">
        <v>573.393946</v>
      </c>
      <c r="D9" s="11">
        <v>573.393946</v>
      </c>
      <c r="E9" s="12"/>
    </row>
    <row r="10" ht="26.05" customHeight="1" spans="1:5">
      <c r="A10" s="38" t="s">
        <v>169</v>
      </c>
      <c r="B10" s="39" t="s">
        <v>106</v>
      </c>
      <c r="C10" s="40">
        <v>3.96</v>
      </c>
      <c r="D10" s="40"/>
      <c r="E10" s="40">
        <v>3.96</v>
      </c>
    </row>
    <row r="11" ht="26.05" customHeight="1" spans="1:5">
      <c r="A11" s="41" t="s">
        <v>170</v>
      </c>
      <c r="B11" s="42" t="s">
        <v>105</v>
      </c>
      <c r="C11" s="43">
        <v>3.96</v>
      </c>
      <c r="D11" s="43"/>
      <c r="E11" s="43">
        <v>3.96</v>
      </c>
    </row>
    <row r="12" ht="26.05" customHeight="1" spans="1:5">
      <c r="A12" s="38" t="s">
        <v>171</v>
      </c>
      <c r="B12" s="39" t="s">
        <v>107</v>
      </c>
      <c r="C12" s="40">
        <v>110</v>
      </c>
      <c r="D12" s="40"/>
      <c r="E12" s="40">
        <v>110</v>
      </c>
    </row>
    <row r="13" ht="26.05" customHeight="1" spans="1:5">
      <c r="A13" s="41" t="s">
        <v>172</v>
      </c>
      <c r="B13" s="42" t="s">
        <v>107</v>
      </c>
      <c r="C13" s="43">
        <v>110</v>
      </c>
      <c r="D13" s="43"/>
      <c r="E13" s="43">
        <v>110</v>
      </c>
    </row>
    <row r="14" ht="26.05" customHeight="1" spans="1:5">
      <c r="A14" s="36" t="s">
        <v>173</v>
      </c>
      <c r="B14" s="14" t="s">
        <v>108</v>
      </c>
      <c r="C14" s="18">
        <v>72.766739</v>
      </c>
      <c r="D14" s="18">
        <v>72.766739</v>
      </c>
      <c r="E14" s="19"/>
    </row>
    <row r="15" ht="26.05" customHeight="1" spans="1:5">
      <c r="A15" s="36" t="s">
        <v>174</v>
      </c>
      <c r="B15" s="14" t="s">
        <v>109</v>
      </c>
      <c r="C15" s="18">
        <v>68.741838</v>
      </c>
      <c r="D15" s="18">
        <v>68.741838</v>
      </c>
      <c r="E15" s="19"/>
    </row>
    <row r="16" ht="26.05" customHeight="1" spans="1:5">
      <c r="A16" s="37" t="s">
        <v>175</v>
      </c>
      <c r="B16" s="16" t="s">
        <v>110</v>
      </c>
      <c r="C16" s="11">
        <v>5.755758</v>
      </c>
      <c r="D16" s="11">
        <v>5.755758</v>
      </c>
      <c r="E16" s="12"/>
    </row>
    <row r="17" ht="26.05" customHeight="1" spans="1:5">
      <c r="A17" s="37" t="s">
        <v>176</v>
      </c>
      <c r="B17" s="16" t="s">
        <v>111</v>
      </c>
      <c r="C17" s="11">
        <v>62.98608</v>
      </c>
      <c r="D17" s="11">
        <v>62.98608</v>
      </c>
      <c r="E17" s="12"/>
    </row>
    <row r="18" ht="26.05" customHeight="1" spans="1:5">
      <c r="A18" s="36" t="s">
        <v>177</v>
      </c>
      <c r="B18" s="14" t="s">
        <v>112</v>
      </c>
      <c r="C18" s="18">
        <v>0.972</v>
      </c>
      <c r="D18" s="18">
        <v>0.972</v>
      </c>
      <c r="E18" s="19"/>
    </row>
    <row r="19" ht="26.05" customHeight="1" spans="1:5">
      <c r="A19" s="37" t="s">
        <v>178</v>
      </c>
      <c r="B19" s="16" t="s">
        <v>179</v>
      </c>
      <c r="C19" s="11"/>
      <c r="D19" s="11"/>
      <c r="E19" s="12"/>
    </row>
    <row r="20" ht="26.05" customHeight="1" spans="1:5">
      <c r="A20" s="37" t="s">
        <v>180</v>
      </c>
      <c r="B20" s="16" t="s">
        <v>113</v>
      </c>
      <c r="C20" s="11">
        <v>0.972</v>
      </c>
      <c r="D20" s="11">
        <v>0.972</v>
      </c>
      <c r="E20" s="12"/>
    </row>
    <row r="21" ht="26.05" customHeight="1" spans="1:5">
      <c r="A21" s="36" t="s">
        <v>181</v>
      </c>
      <c r="B21" s="14" t="s">
        <v>114</v>
      </c>
      <c r="C21" s="18">
        <v>3.052901</v>
      </c>
      <c r="D21" s="18">
        <v>3.052901</v>
      </c>
      <c r="E21" s="19"/>
    </row>
    <row r="22" ht="26.05" customHeight="1" spans="1:5">
      <c r="A22" s="37" t="s">
        <v>182</v>
      </c>
      <c r="B22" s="16" t="s">
        <v>114</v>
      </c>
      <c r="C22" s="11">
        <v>3.052901</v>
      </c>
      <c r="D22" s="11">
        <v>3.052901</v>
      </c>
      <c r="E22" s="12"/>
    </row>
    <row r="23" ht="26.05" customHeight="1" spans="1:5">
      <c r="A23" s="36" t="s">
        <v>183</v>
      </c>
      <c r="B23" s="14" t="s">
        <v>115</v>
      </c>
      <c r="C23" s="18">
        <v>33.283095</v>
      </c>
      <c r="D23" s="18">
        <v>33.283095</v>
      </c>
      <c r="E23" s="19"/>
    </row>
    <row r="24" ht="26.05" customHeight="1" spans="1:5">
      <c r="A24" s="36" t="s">
        <v>184</v>
      </c>
      <c r="B24" s="14" t="s">
        <v>116</v>
      </c>
      <c r="C24" s="18">
        <v>33.283095</v>
      </c>
      <c r="D24" s="18">
        <v>33.283095</v>
      </c>
      <c r="E24" s="19"/>
    </row>
    <row r="25" ht="26.05" customHeight="1" spans="1:5">
      <c r="A25" s="37" t="s">
        <v>185</v>
      </c>
      <c r="B25" s="16" t="s">
        <v>117</v>
      </c>
      <c r="C25" s="11">
        <v>33.283095</v>
      </c>
      <c r="D25" s="11">
        <v>33.283095</v>
      </c>
      <c r="E25" s="12"/>
    </row>
    <row r="26" ht="26.05" customHeight="1" spans="1:5">
      <c r="A26" s="38" t="s">
        <v>186</v>
      </c>
      <c r="B26" s="39" t="s">
        <v>118</v>
      </c>
      <c r="C26" s="40">
        <v>35</v>
      </c>
      <c r="D26" s="40"/>
      <c r="E26" s="40">
        <v>35</v>
      </c>
    </row>
    <row r="27" ht="26.05" customHeight="1" spans="1:5">
      <c r="A27" s="38" t="s">
        <v>187</v>
      </c>
      <c r="B27" s="39" t="s">
        <v>119</v>
      </c>
      <c r="C27" s="40">
        <v>35</v>
      </c>
      <c r="D27" s="40"/>
      <c r="E27" s="40">
        <v>35</v>
      </c>
    </row>
    <row r="28" ht="26.05" customHeight="1" spans="1:5">
      <c r="A28" s="41" t="s">
        <v>188</v>
      </c>
      <c r="B28" s="42" t="s">
        <v>120</v>
      </c>
      <c r="C28" s="43">
        <v>35</v>
      </c>
      <c r="D28" s="43"/>
      <c r="E28" s="43">
        <v>35</v>
      </c>
    </row>
    <row r="29" ht="16.35" customHeight="1"/>
    <row r="30" ht="16.35" customHeight="1" spans="1:5">
      <c r="A30" s="1" t="s">
        <v>85</v>
      </c>
      <c r="B30" s="1"/>
      <c r="C30" s="1"/>
      <c r="D30" s="1"/>
      <c r="E30" s="1"/>
    </row>
  </sheetData>
  <mergeCells count="5">
    <mergeCell ref="A2:E2"/>
    <mergeCell ref="C3:E3"/>
    <mergeCell ref="A4:B4"/>
    <mergeCell ref="C4:E4"/>
    <mergeCell ref="A30:E30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opLeftCell="A22" workbookViewId="0">
      <selection activeCell="A1" sqref="A1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189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35</v>
      </c>
    </row>
    <row r="4" ht="26.05" customHeight="1" spans="1:5">
      <c r="A4" s="13" t="s">
        <v>190</v>
      </c>
      <c r="B4" s="13"/>
      <c r="C4" s="20" t="s">
        <v>191</v>
      </c>
      <c r="D4" s="20"/>
      <c r="E4" s="20"/>
    </row>
    <row r="5" ht="26.05" customHeight="1" spans="1:5">
      <c r="A5" s="13" t="s">
        <v>164</v>
      </c>
      <c r="B5" s="21" t="s">
        <v>165</v>
      </c>
      <c r="C5" s="21" t="s">
        <v>102</v>
      </c>
      <c r="D5" s="21" t="s">
        <v>192</v>
      </c>
      <c r="E5" s="20" t="s">
        <v>193</v>
      </c>
    </row>
    <row r="6" ht="26.05" customHeight="1" spans="1:5">
      <c r="A6" s="8" t="s">
        <v>194</v>
      </c>
      <c r="B6" s="10" t="s">
        <v>194</v>
      </c>
      <c r="C6" s="10">
        <v>1</v>
      </c>
      <c r="D6" s="10">
        <v>2</v>
      </c>
      <c r="E6" s="5">
        <v>3</v>
      </c>
    </row>
    <row r="7" ht="26.05" customHeight="1" spans="1:5">
      <c r="A7" s="13"/>
      <c r="B7" s="22" t="s">
        <v>102</v>
      </c>
      <c r="C7" s="15">
        <v>679.44378</v>
      </c>
      <c r="D7" s="15">
        <v>561.877184</v>
      </c>
      <c r="E7" s="7">
        <v>117.566596</v>
      </c>
    </row>
    <row r="8" ht="26.05" customHeight="1" spans="1:5">
      <c r="A8" s="23" t="s">
        <v>195</v>
      </c>
      <c r="B8" s="24" t="s">
        <v>196</v>
      </c>
      <c r="C8" s="25">
        <v>555.149426</v>
      </c>
      <c r="D8" s="18">
        <v>555.149426</v>
      </c>
      <c r="E8" s="19"/>
    </row>
    <row r="9" ht="26.05" customHeight="1" spans="1:5">
      <c r="A9" s="26" t="s">
        <v>197</v>
      </c>
      <c r="B9" s="27" t="s">
        <v>198</v>
      </c>
      <c r="C9" s="28">
        <v>152.62925</v>
      </c>
      <c r="D9" s="11">
        <v>152.62925</v>
      </c>
      <c r="E9" s="12"/>
    </row>
    <row r="10" ht="26.05" customHeight="1" spans="1:5">
      <c r="A10" s="26" t="s">
        <v>199</v>
      </c>
      <c r="B10" s="27" t="s">
        <v>200</v>
      </c>
      <c r="C10" s="28">
        <v>28.3141</v>
      </c>
      <c r="D10" s="11">
        <v>28.3141</v>
      </c>
      <c r="E10" s="12"/>
    </row>
    <row r="11" ht="26.05" customHeight="1" spans="1:5">
      <c r="A11" s="26" t="s">
        <v>201</v>
      </c>
      <c r="B11" s="27" t="s">
        <v>202</v>
      </c>
      <c r="C11" s="28">
        <v>201.354</v>
      </c>
      <c r="D11" s="11">
        <v>201.354</v>
      </c>
      <c r="E11" s="12"/>
    </row>
    <row r="12" ht="26.05" customHeight="1" spans="1:5">
      <c r="A12" s="26" t="s">
        <v>203</v>
      </c>
      <c r="B12" s="27" t="s">
        <v>204</v>
      </c>
      <c r="C12" s="28">
        <v>73.53</v>
      </c>
      <c r="D12" s="11">
        <v>73.53</v>
      </c>
      <c r="E12" s="12"/>
    </row>
    <row r="13" ht="26.05" customHeight="1" spans="1:5">
      <c r="A13" s="26" t="s">
        <v>205</v>
      </c>
      <c r="B13" s="27" t="s">
        <v>206</v>
      </c>
      <c r="C13" s="28">
        <v>62.98608</v>
      </c>
      <c r="D13" s="11">
        <v>62.98608</v>
      </c>
      <c r="E13" s="12"/>
    </row>
    <row r="14" ht="26.05" customHeight="1" spans="1:5">
      <c r="A14" s="26" t="s">
        <v>207</v>
      </c>
      <c r="B14" s="27" t="s">
        <v>208</v>
      </c>
      <c r="C14" s="28">
        <v>3.052901</v>
      </c>
      <c r="D14" s="11">
        <v>3.052901</v>
      </c>
      <c r="E14" s="12"/>
    </row>
    <row r="15" ht="26.05" customHeight="1" spans="1:5">
      <c r="A15" s="26" t="s">
        <v>209</v>
      </c>
      <c r="B15" s="27" t="s">
        <v>210</v>
      </c>
      <c r="C15" s="28">
        <v>7.695</v>
      </c>
      <c r="D15" s="11">
        <v>7.695</v>
      </c>
      <c r="E15" s="12"/>
    </row>
    <row r="16" ht="26.05" customHeight="1" spans="1:5">
      <c r="A16" s="26" t="s">
        <v>211</v>
      </c>
      <c r="B16" s="27" t="s">
        <v>212</v>
      </c>
      <c r="C16" s="28">
        <v>25.588095</v>
      </c>
      <c r="D16" s="11">
        <v>25.588095</v>
      </c>
      <c r="E16" s="12"/>
    </row>
    <row r="17" ht="26.05" customHeight="1" spans="1:5">
      <c r="A17" s="23" t="s">
        <v>213</v>
      </c>
      <c r="B17" s="24" t="s">
        <v>214</v>
      </c>
      <c r="C17" s="25">
        <v>117.566596</v>
      </c>
      <c r="D17" s="18"/>
      <c r="E17" s="19">
        <v>117.566596</v>
      </c>
    </row>
    <row r="18" ht="26.05" customHeight="1" spans="1:5">
      <c r="A18" s="26" t="s">
        <v>215</v>
      </c>
      <c r="B18" s="27" t="s">
        <v>216</v>
      </c>
      <c r="C18" s="28">
        <v>3</v>
      </c>
      <c r="D18" s="11"/>
      <c r="E18" s="12">
        <v>3</v>
      </c>
    </row>
    <row r="19" ht="26.05" customHeight="1" spans="1:5">
      <c r="A19" s="26" t="s">
        <v>217</v>
      </c>
      <c r="B19" s="27" t="s">
        <v>218</v>
      </c>
      <c r="C19" s="28">
        <v>53.6</v>
      </c>
      <c r="D19" s="11"/>
      <c r="E19" s="12">
        <v>53.6</v>
      </c>
    </row>
    <row r="20" ht="26.05" customHeight="1" spans="1:5">
      <c r="A20" s="26" t="s">
        <v>219</v>
      </c>
      <c r="B20" s="27" t="s">
        <v>220</v>
      </c>
      <c r="C20" s="28">
        <v>14.797695</v>
      </c>
      <c r="D20" s="11"/>
      <c r="E20" s="12">
        <v>14.797695</v>
      </c>
    </row>
    <row r="21" ht="26.05" customHeight="1" spans="1:5">
      <c r="A21" s="26" t="s">
        <v>221</v>
      </c>
      <c r="B21" s="27" t="s">
        <v>222</v>
      </c>
      <c r="C21" s="28">
        <v>20</v>
      </c>
      <c r="D21" s="11"/>
      <c r="E21" s="12">
        <v>20</v>
      </c>
    </row>
    <row r="22" ht="26.05" customHeight="1" spans="1:5">
      <c r="A22" s="26" t="s">
        <v>223</v>
      </c>
      <c r="B22" s="27" t="s">
        <v>224</v>
      </c>
      <c r="C22" s="28">
        <v>12.54</v>
      </c>
      <c r="D22" s="11"/>
      <c r="E22" s="12">
        <v>12.54</v>
      </c>
    </row>
    <row r="23" ht="26.05" customHeight="1" spans="1:5">
      <c r="A23" s="26" t="s">
        <v>225</v>
      </c>
      <c r="B23" s="27" t="s">
        <v>226</v>
      </c>
      <c r="C23" s="28">
        <v>5.904945</v>
      </c>
      <c r="D23" s="11"/>
      <c r="E23" s="12">
        <v>5.904945</v>
      </c>
    </row>
    <row r="24" ht="26.05" customHeight="1" spans="1:5">
      <c r="A24" s="26" t="s">
        <v>227</v>
      </c>
      <c r="B24" s="27" t="s">
        <v>228</v>
      </c>
      <c r="C24" s="28">
        <v>3</v>
      </c>
      <c r="D24" s="11"/>
      <c r="E24" s="12">
        <v>3</v>
      </c>
    </row>
    <row r="25" ht="26.05" customHeight="1" spans="1:5">
      <c r="A25" s="26" t="s">
        <v>229</v>
      </c>
      <c r="B25" s="27" t="s">
        <v>230</v>
      </c>
      <c r="C25" s="28">
        <v>4.723956</v>
      </c>
      <c r="D25" s="11"/>
      <c r="E25" s="12">
        <v>4.723956</v>
      </c>
    </row>
    <row r="26" ht="26.05" customHeight="1" spans="1:5">
      <c r="A26" s="23" t="s">
        <v>231</v>
      </c>
      <c r="B26" s="24" t="s">
        <v>232</v>
      </c>
      <c r="C26" s="25">
        <v>6.727758</v>
      </c>
      <c r="D26" s="18">
        <v>6.727758</v>
      </c>
      <c r="E26" s="19"/>
    </row>
    <row r="27" ht="26.05" customHeight="1" spans="1:5">
      <c r="A27" s="26" t="s">
        <v>233</v>
      </c>
      <c r="B27" s="27" t="s">
        <v>234</v>
      </c>
      <c r="C27" s="28">
        <v>5.755758</v>
      </c>
      <c r="D27" s="11">
        <v>5.755758</v>
      </c>
      <c r="E27" s="12"/>
    </row>
    <row r="28" ht="26.05" customHeight="1" spans="1:5">
      <c r="A28" s="26" t="s">
        <v>235</v>
      </c>
      <c r="B28" s="27" t="s">
        <v>236</v>
      </c>
      <c r="C28" s="28"/>
      <c r="D28" s="11"/>
      <c r="E28" s="12"/>
    </row>
    <row r="29" ht="26.05" customHeight="1" spans="1:5">
      <c r="A29" s="26" t="s">
        <v>237</v>
      </c>
      <c r="B29" s="27" t="s">
        <v>238</v>
      </c>
      <c r="C29" s="28">
        <v>0.972</v>
      </c>
      <c r="D29" s="11">
        <v>0.972</v>
      </c>
      <c r="E29" s="12"/>
    </row>
    <row r="30" ht="16.35" customHeight="1" spans="1:5">
      <c r="A30" s="1"/>
      <c r="B30" s="1"/>
      <c r="C30" s="1"/>
      <c r="D30" s="1"/>
      <c r="E30" s="1"/>
    </row>
    <row r="31" ht="16.35" customHeight="1" spans="1:5">
      <c r="A31" s="1" t="s">
        <v>85</v>
      </c>
      <c r="B31" s="1"/>
      <c r="C31" s="1"/>
      <c r="D31" s="1"/>
      <c r="E31" s="1"/>
    </row>
  </sheetData>
  <mergeCells count="5">
    <mergeCell ref="A2:E2"/>
    <mergeCell ref="A3:B3"/>
    <mergeCell ref="A4:B4"/>
    <mergeCell ref="C4:E4"/>
    <mergeCell ref="A31:E31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侃雪花瓣</cp:lastModifiedBy>
  <dcterms:created xsi:type="dcterms:W3CDTF">2026-03-24T03:46:00Z</dcterms:created>
  <dcterms:modified xsi:type="dcterms:W3CDTF">2026-03-24T07:59:34Z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DE826CB519AA4BB3A4EB121A021F7506_12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