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0" activeTab="15"/>
  </bookViews>
  <sheets>
    <sheet name="封面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总体情况表" sheetId="6" r:id="rId6"/>
    <sheet name="财政拨款支出表" sheetId="7" r:id="rId7"/>
    <sheet name="一般公共预算支出情况表" sheetId="8" r:id="rId8"/>
    <sheet name="一般公共预算基本支出情况表" sheetId="9" r:id="rId9"/>
    <sheet name="一般公共预算“三公”经费、会议费、培训费安排表" sheetId="10" r:id="rId10"/>
    <sheet name="一般公共预算机关运行经费" sheetId="11" r:id="rId11"/>
    <sheet name="政府性基金预算支出情况表" sheetId="12" r:id="rId12"/>
    <sheet name="部门管理转移支付表" sheetId="13" r:id="rId13"/>
    <sheet name="国有资本经营预算支出情况表" sheetId="14" r:id="rId14"/>
    <sheet name="政府采购预算表" sheetId="15" r:id="rId15"/>
    <sheet name="部门预算公开情况检查表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<sst xmlns="http://schemas.openxmlformats.org/spreadsheetml/2006/main" count="534" uniqueCount="343">
  <si>
    <t xml:space="preserve">
</t>
  </si>
  <si>
    <t>单位代码：</t>
  </si>
  <si>
    <t>013001</t>
  </si>
  <si>
    <t>单位名称：</t>
  </si>
  <si>
    <t>庆城县人力资源和社会保障局</t>
  </si>
  <si>
    <t>2026年部门预算公开表</t>
  </si>
  <si>
    <t xml:space="preserve">     </t>
  </si>
  <si>
    <t>编制日期：</t>
  </si>
  <si>
    <t>部门领导：</t>
  </si>
  <si>
    <t>刘兴华</t>
  </si>
  <si>
    <t>财务负责人：</t>
  </si>
  <si>
    <t>谭潇</t>
  </si>
  <si>
    <t>制表人：</t>
  </si>
  <si>
    <t>刘万清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</si>
  <si>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</si>
  <si>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</si>
  <si>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</si>
  <si>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</si>
  <si>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</si>
  <si>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</si>
  <si>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</si>
  <si>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</si>
  <si>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</si>
  <si>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</si>
  <si>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</si>
  <si>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</si>
  <si>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</si>
  <si>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</si>
  <si>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</si>
  <si>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</si>
  <si>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</si>
  <si>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</si>
  <si>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</si>
  <si>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</si>
  <si>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</si>
  <si>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</si>
  <si>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（13）表十三、部门采购预算表</t>
  </si>
  <si>
    <t>（14）表十四、部门预算公开情况检查表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</si>
  <si>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</si>
  <si>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</si>
  <si>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</si>
  <si>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</si>
  <si>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</si>
  <si>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</si>
  <si>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</si>
  <si>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</si>
  <si>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</si>
  <si>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</si>
  <si>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</si>
  <si>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</si>
  <si>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</si>
  <si>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</si>
  <si>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</si>
  <si>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</si>
  <si>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</si>
  <si>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</si>
  <si>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</si>
  <si>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</si>
  <si>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</si>
  <si>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</si>
  <si>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</si>
  <si>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</si>
  <si>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</si>
  <si>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</si>
  <si>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</si>
  <si>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</si>
  <si>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</si>
  <si>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</si>
  <si>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</si>
  <si>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</si>
  <si>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</si>
  <si>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</si>
  <si>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</si>
  <si>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</si>
  <si>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</si>
  <si>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</si>
  <si>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</si>
  <si>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</si>
  <si>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</si>
  <si>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</si>
  <si>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</si>
  <si>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</si>
  <si>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</si>
  <si>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</si>
  <si>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</si>
  <si>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</si>
  <si>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</si>
  <si>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</si>
  <si>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</si>
  <si>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</si>
  <si>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</si>
  <si>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</si>
  <si>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</si>
  <si>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</si>
  <si>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>专项转移支付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</si>
  <si>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</si>
  <si>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</si>
  <si>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</si>
  <si>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</si>
  <si>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</si>
  <si>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</si>
  <si>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</si>
  <si>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</si>
  <si>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</si>
  <si>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</si>
  <si>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</si>
  <si>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</si>
  <si>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</si>
  <si>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</si>
  <si>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人力资源和社会保障管理事务</t>
  </si>
  <si>
    <t>行政运行</t>
  </si>
  <si>
    <t>行政事业单位养老支出</t>
  </si>
  <si>
    <t>行政单位离退休</t>
  </si>
  <si>
    <t>机关事业单位基本养老保险缴费支出</t>
  </si>
  <si>
    <t>其他社会保障和就业支出</t>
  </si>
  <si>
    <t>就业补助</t>
  </si>
  <si>
    <t>就业创业服务补助</t>
  </si>
  <si>
    <t>社会保险补贴</t>
  </si>
  <si>
    <t>公益性岗位补贴</t>
  </si>
  <si>
    <t>卫生健康支出</t>
  </si>
  <si>
    <t>行政事业单位医疗</t>
  </si>
  <si>
    <t>行政单位医疗</t>
  </si>
  <si>
    <t>农林水支出</t>
  </si>
  <si>
    <t>普惠金融发展支出</t>
  </si>
  <si>
    <t>创业担保贷款贴息及奖补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</si>
  <si>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</si>
  <si>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</si>
  <si>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</si>
  <si>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</si>
  <si>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</si>
  <si>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</si>
  <si>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</si>
  <si>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</si>
  <si>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</si>
  <si>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</si>
  <si>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</si>
  <si>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</si>
  <si>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</si>
  <si>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</si>
  <si>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</si>
  <si>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</si>
  <si>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</si>
  <si>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</si>
  <si>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</si>
  <si>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</si>
  <si>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</si>
  <si>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</si>
  <si>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</si>
  <si>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</si>
  <si>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</si>
  <si>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</si>
  <si>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</si>
  <si>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</si>
  <si>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</si>
  <si>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</si>
  <si>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</si>
  <si>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</si>
  <si>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</si>
  <si>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</si>
  <si>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（二十九）抗疫特别国债还本支出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</si>
  <si>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</si>
  <si>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</si>
  <si>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</si>
  <si>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</si>
  <si>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</si>
  <si>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</si>
  <si>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</si>
  <si>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</si>
  <si>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</si>
  <si>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</si>
  <si>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</t>
  </si>
  <si>
    <t>20801</t>
  </si>
  <si>
    <t>2080101</t>
  </si>
  <si>
    <t>20805</t>
  </si>
  <si>
    <t>2080501</t>
  </si>
  <si>
    <t>2080505</t>
  </si>
  <si>
    <t>20899</t>
  </si>
  <si>
    <t>2089999</t>
  </si>
  <si>
    <t>20807</t>
  </si>
  <si>
    <t>2080701</t>
  </si>
  <si>
    <t>2080704</t>
  </si>
  <si>
    <t>2080705</t>
  </si>
  <si>
    <t>210</t>
  </si>
  <si>
    <t>21011</t>
  </si>
  <si>
    <t>2101101</t>
  </si>
  <si>
    <t>213</t>
  </si>
  <si>
    <t>21308</t>
  </si>
  <si>
    <t>2130804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</si>
  <si>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</si>
  <si>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</si>
  <si>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</si>
  <si>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</si>
  <si>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</si>
  <si>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</si>
  <si>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</si>
  <si>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</si>
  <si>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30228</t>
  </si>
  <si>
    <t>工会经费</t>
  </si>
  <si>
    <t>30299</t>
  </si>
  <si>
    <t>其他商品和服务支出</t>
  </si>
  <si>
    <t>30201</t>
  </si>
  <si>
    <t>办公费</t>
  </si>
  <si>
    <t>30217</t>
  </si>
  <si>
    <t>公务接待费</t>
  </si>
  <si>
    <t>30239</t>
  </si>
  <si>
    <t>其他交通费用</t>
  </si>
  <si>
    <t>30216</t>
  </si>
  <si>
    <t>培训费</t>
  </si>
  <si>
    <t>301</t>
  </si>
  <si>
    <t>工资福利支出</t>
  </si>
  <si>
    <t>30107</t>
  </si>
  <si>
    <t>绩效工资</t>
  </si>
  <si>
    <t>30103</t>
  </si>
  <si>
    <t>奖金</t>
  </si>
  <si>
    <t>30102</t>
  </si>
  <si>
    <t>津贴补贴</t>
  </si>
  <si>
    <t>30101</t>
  </si>
  <si>
    <t>基本工资</t>
  </si>
  <si>
    <t>30199</t>
  </si>
  <si>
    <t>其他工资福利支出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</si>
  <si>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</si>
  <si>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</si>
  <si>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</si>
  <si>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</si>
  <si>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</si>
  <si>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</si>
  <si>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</si>
  <si>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</si>
  <si>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303</t>
  </si>
  <si>
    <t>对个人和家庭的补助</t>
  </si>
  <si>
    <t>30302</t>
  </si>
  <si>
    <t>退休费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</si>
  <si>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</si>
  <si>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</si>
  <si>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</si>
  <si>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</si>
  <si>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</si>
  <si>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</si>
  <si>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</si>
  <si>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</si>
  <si>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</si>
  <si>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</si>
  <si>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</si>
  <si>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</si>
  <si>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</si>
  <si>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</si>
  <si>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</si>
  <si>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</si>
  <si>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</si>
  <si>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政府采购预算表</t>
  </si>
  <si>
    <t>预算单位：庆城县人力资源和社会保障局</t>
  </si>
  <si>
    <t>预算年度：2026</t>
  </si>
  <si>
    <t>金额单位：元</t>
  </si>
  <si>
    <t>所属项目预算信息</t>
  </si>
  <si>
    <t>采购类别</t>
  </si>
  <si>
    <t>采购物品目录编码及名称</t>
  </si>
  <si>
    <t>采购方式</t>
  </si>
  <si>
    <t>组织形式</t>
  </si>
  <si>
    <t>代理机构</t>
  </si>
  <si>
    <t>计量单位</t>
  </si>
  <si>
    <t>单价</t>
  </si>
  <si>
    <t>采购数量</t>
  </si>
  <si>
    <t>采购金额</t>
  </si>
  <si>
    <t>政府采购政策功能</t>
  </si>
  <si>
    <t>预留份额</t>
  </si>
  <si>
    <t>不适宜预留情形</t>
  </si>
  <si>
    <t>备注</t>
  </si>
  <si>
    <t>细目名称</t>
  </si>
  <si>
    <t>功能分类科目编码及名称</t>
  </si>
  <si>
    <t>经济分类科目编码及名称</t>
  </si>
  <si>
    <t>支出管理方式</t>
  </si>
  <si>
    <t>资金来源</t>
  </si>
  <si>
    <t>实现功能或目标</t>
  </si>
  <si>
    <t>中小微企业预留</t>
  </si>
  <si>
    <t>其中小微企业预留</t>
  </si>
  <si>
    <t>栏次</t>
  </si>
  <si>
    <t>台式计算机(安可替代)</t>
  </si>
  <si>
    <t>办公设备
购置</t>
  </si>
  <si>
    <t>一般财力</t>
  </si>
  <si>
    <t>2026年县列预算项目—劳动争议仲裁、职称评定及调资工作经费</t>
  </si>
  <si>
    <t>进一步推进我局安可替代产品更换进度，提高信息安全管理水平,满足干部职工办公需求。</t>
  </si>
  <si>
    <t>货物</t>
  </si>
  <si>
    <t>台式计算机</t>
  </si>
  <si>
    <t>台</t>
  </si>
  <si>
    <t>环保产品</t>
  </si>
  <si>
    <t>框架协议</t>
  </si>
  <si>
    <t>印刷服务</t>
  </si>
  <si>
    <t>印刷费</t>
  </si>
  <si>
    <t>确保机关正常运转。</t>
  </si>
  <si>
    <t>服务</t>
  </si>
  <si>
    <t>年</t>
  </si>
  <si>
    <t>1</t>
  </si>
  <si>
    <t>政府采购网上商场</t>
  </si>
  <si>
    <t>打印复印一体机(安可替代)</t>
  </si>
  <si>
    <t>普惠金融发展奖补资金</t>
  </si>
  <si>
    <t>普通复印机</t>
  </si>
  <si>
    <t>A3幅面激光打印机</t>
  </si>
  <si>
    <t>激光一体机</t>
  </si>
  <si>
    <t>办公耗材、设备维修、零星购置等</t>
  </si>
  <si>
    <t>办公经费</t>
  </si>
  <si>
    <t>公用经费“保运转”项目</t>
  </si>
  <si>
    <t>办公设备维修保养</t>
  </si>
  <si>
    <t>复印纸</t>
  </si>
  <si>
    <t>箱</t>
  </si>
  <si>
    <t>190</t>
  </si>
  <si>
    <t>办公用品日杂等</t>
  </si>
  <si>
    <t>办公用品</t>
  </si>
  <si>
    <t>30000</t>
  </si>
  <si>
    <t>注：</t>
  </si>
  <si>
    <t>本次公开的采购意向是本单位政府采购工作的初步安排，具体采购项目情况以相关采购公告和采购文件为准。</t>
  </si>
  <si>
    <t>部门预算公开情况检查表</t>
  </si>
  <si>
    <t>被查单位名称（盖章）：庆城县人力资源和社会保障局</t>
  </si>
  <si>
    <t>单位级次：</t>
  </si>
  <si>
    <t>部门预算公开检查内容</t>
  </si>
  <si>
    <t>是/否</t>
  </si>
  <si>
    <t>内容完整性</t>
  </si>
  <si>
    <t>部门主要职责及部门预算单位构成</t>
  </si>
  <si>
    <t>是</t>
  </si>
  <si>
    <t>包括本级预算和所属单位预算在内的汇总预算</t>
  </si>
  <si>
    <t>部门收支总表</t>
  </si>
  <si>
    <t>部门收入总表</t>
  </si>
  <si>
    <t>部门支出总表</t>
  </si>
  <si>
    <t>财政拨款收支总表</t>
  </si>
  <si>
    <t>一般公共预算支出表</t>
  </si>
  <si>
    <t>一般公共预算“三公”经费支出表</t>
  </si>
  <si>
    <t>政府性基金预算支出表</t>
  </si>
  <si>
    <t>部门预算收支情况说明</t>
  </si>
  <si>
    <t>机关运行经费安排情况说明</t>
  </si>
  <si>
    <t>政府采购情况说明</t>
  </si>
  <si>
    <t>绩效评价开展情况说明</t>
  </si>
  <si>
    <t>固定资产占有情况说明</t>
  </si>
  <si>
    <t>名词解释</t>
  </si>
  <si>
    <t>细化程度</t>
  </si>
  <si>
    <t>细化到支出功能分类的项级科目</t>
  </si>
  <si>
    <t>按经济分类公开部门基本支出</t>
  </si>
  <si>
    <t>“三公”经费增减变化原因等说明信息</t>
  </si>
  <si>
    <t>“公务用车购置和运行费”是否细化公开为“公务用车购置费”和“公务用车运行费”</t>
  </si>
  <si>
    <t>及时性</t>
  </si>
  <si>
    <t>公开时间</t>
  </si>
  <si>
    <t>在预算批准（批复）后20日内公开</t>
  </si>
  <si>
    <t>公开形式</t>
  </si>
  <si>
    <t>在政府门户网站、部门门户网站上公开部门预算信息</t>
  </si>
  <si>
    <t>填表人：刘万清          复核人：谭潇       填表日期：2026年2月25日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</si>
</sst>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\-mm\-dd"/>
  </numFmts>
  <fonts count="49">
    <font>
      <sz val="11"/>
      <color indexed="8"/>
      <name val="宋体"/>
      <charset val="1"/>
      <scheme val="minor"/>
    </font>
    <font>
      <sz val="11"/>
      <color indexed="8"/>
      <name val="Calibri"/>
      <charset val="134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b/>
      <sz val="16.9"/>
      <color rgb="FF000000"/>
      <name val="normal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黑体"/>
      <charset val="134"/>
    </font>
    <font>
      <b/>
      <sz val="11"/>
      <name val="黑体"/>
      <charset val="134"/>
    </font>
    <font>
      <b/>
      <sz val="11"/>
      <color rgb="FF000000"/>
      <name val="宋体"/>
      <charset val="134"/>
      <scheme val="minor"/>
    </font>
    <font>
      <b/>
      <sz val="10"/>
      <color indexed="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indexed="0"/>
      <name val="宋体"/>
      <charset val="134"/>
      <scheme val="minor"/>
    </font>
    <font>
      <sz val="9"/>
      <color indexed="0"/>
      <name val="宋体"/>
      <charset val="134"/>
      <scheme val="minor"/>
    </font>
    <font>
      <sz val="9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0C4DE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3" borderId="1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39" fillId="5" borderId="19" applyNumberFormat="0" applyAlignment="0" applyProtection="0">
      <alignment vertical="center"/>
    </xf>
    <xf numFmtId="0" fontId="40" fillId="5" borderId="18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6" fillId="0" borderId="0"/>
  </cellStyleXfs>
  <cellXfs count="102">
    <xf numFmtId="0" fontId="0" fillId="0" borderId="0" xfId="0" applyFont="1">
      <alignment vertical="center"/>
    </xf>
    <xf numFmtId="0" fontId="1" fillId="0" borderId="0" xfId="49" applyFont="1"/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/>
    </xf>
    <xf numFmtId="0" fontId="3" fillId="0" borderId="1" xfId="49" applyFont="1" applyBorder="1"/>
    <xf numFmtId="0" fontId="3" fillId="0" borderId="1" xfId="49" applyFont="1" applyBorder="1" applyAlignment="1">
      <alignment horizontal="center"/>
    </xf>
    <xf numFmtId="0" fontId="3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center"/>
    </xf>
    <xf numFmtId="0" fontId="4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31" fontId="4" fillId="0" borderId="1" xfId="49" applyNumberFormat="1" applyFont="1" applyBorder="1" applyAlignment="1">
      <alignment horizontal="center" vertical="center"/>
    </xf>
    <xf numFmtId="0" fontId="4" fillId="0" borderId="0" xfId="49" applyFont="1"/>
    <xf numFmtId="0" fontId="4" fillId="0" borderId="0" xfId="49" applyFont="1" applyAlignment="1">
      <alignment horizontal="left"/>
    </xf>
    <xf numFmtId="0" fontId="5" fillId="0" borderId="0" xfId="49" applyFont="1" applyAlignment="1">
      <alignment vertical="center"/>
    </xf>
    <xf numFmtId="0" fontId="5" fillId="0" borderId="0" xfId="49" applyFont="1" applyAlignment="1">
      <alignment vertical="center" wrapText="1"/>
    </xf>
    <xf numFmtId="0" fontId="6" fillId="0" borderId="0" xfId="49"/>
    <xf numFmtId="0" fontId="7" fillId="0" borderId="0" xfId="49" applyFont="1" applyAlignment="1">
      <alignment horizontal="center" vertical="center" wrapText="1"/>
    </xf>
    <xf numFmtId="0" fontId="8" fillId="0" borderId="0" xfId="49" applyFont="1" applyAlignment="1">
      <alignment horizontal="left" vertical="center" wrapText="1"/>
    </xf>
    <xf numFmtId="0" fontId="8" fillId="0" borderId="0" xfId="49" applyFont="1" applyAlignment="1">
      <alignment horizontal="center" vertical="center" wrapText="1"/>
    </xf>
    <xf numFmtId="0" fontId="8" fillId="0" borderId="0" xfId="49" applyFont="1" applyAlignment="1">
      <alignment horizontal="right" vertical="center" wrapText="1"/>
    </xf>
    <xf numFmtId="0" fontId="8" fillId="0" borderId="2" xfId="49" applyFont="1" applyBorder="1" applyAlignment="1">
      <alignment horizontal="right" vertical="center" wrapText="1"/>
    </xf>
    <xf numFmtId="0" fontId="9" fillId="0" borderId="3" xfId="49" applyFont="1" applyBorder="1" applyAlignment="1">
      <alignment horizontal="center" vertical="center" wrapText="1"/>
    </xf>
    <xf numFmtId="0" fontId="9" fillId="0" borderId="4" xfId="49" applyFont="1" applyBorder="1" applyAlignment="1">
      <alignment horizontal="center" vertical="center" wrapText="1"/>
    </xf>
    <xf numFmtId="0" fontId="9" fillId="0" borderId="5" xfId="49" applyFont="1" applyBorder="1" applyAlignment="1">
      <alignment horizontal="center" vertical="center" wrapText="1"/>
    </xf>
    <xf numFmtId="0" fontId="9" fillId="0" borderId="6" xfId="49" applyFont="1" applyBorder="1" applyAlignment="1">
      <alignment horizontal="center" vertical="center" wrapText="1"/>
    </xf>
    <xf numFmtId="0" fontId="10" fillId="0" borderId="3" xfId="49" applyFont="1" applyBorder="1" applyAlignment="1">
      <alignment horizontal="center" vertical="center"/>
    </xf>
    <xf numFmtId="0" fontId="8" fillId="0" borderId="3" xfId="49" applyFont="1" applyBorder="1" applyAlignment="1">
      <alignment horizontal="center" vertical="center" wrapText="1"/>
    </xf>
    <xf numFmtId="0" fontId="5" fillId="0" borderId="3" xfId="49" applyFont="1" applyBorder="1" applyAlignment="1">
      <alignment vertical="center"/>
    </xf>
    <xf numFmtId="0" fontId="11" fillId="0" borderId="3" xfId="49" applyFont="1" applyBorder="1" applyAlignment="1">
      <alignment horizontal="center" vertical="center" wrapText="1"/>
    </xf>
    <xf numFmtId="0" fontId="11" fillId="0" borderId="3" xfId="49" applyFont="1" applyBorder="1" applyAlignment="1">
      <alignment horizontal="center" vertical="center"/>
    </xf>
    <xf numFmtId="176" fontId="12" fillId="0" borderId="3" xfId="49" applyNumberFormat="1" applyFont="1" applyBorder="1" applyAlignment="1">
      <alignment horizontal="center" vertical="center"/>
    </xf>
    <xf numFmtId="0" fontId="13" fillId="0" borderId="3" xfId="49" applyFont="1" applyBorder="1" applyAlignment="1">
      <alignment horizontal="center" vertical="center" wrapText="1"/>
    </xf>
    <xf numFmtId="0" fontId="14" fillId="0" borderId="3" xfId="49" applyFont="1" applyBorder="1" applyAlignment="1">
      <alignment horizontal="center" vertical="center" wrapText="1"/>
    </xf>
    <xf numFmtId="0" fontId="15" fillId="0" borderId="3" xfId="49" applyFont="1" applyBorder="1" applyAlignment="1">
      <alignment horizontal="center" vertical="center" wrapText="1"/>
    </xf>
    <xf numFmtId="0" fontId="16" fillId="0" borderId="7" xfId="49" applyFont="1" applyBorder="1" applyAlignment="1">
      <alignment horizontal="center" vertical="center" wrapText="1"/>
    </xf>
    <xf numFmtId="0" fontId="16" fillId="0" borderId="3" xfId="49" applyFont="1" applyBorder="1" applyAlignment="1">
      <alignment horizontal="left" vertical="center" wrapText="1"/>
    </xf>
    <xf numFmtId="0" fontId="16" fillId="0" borderId="3" xfId="49" applyFont="1" applyBorder="1" applyAlignment="1">
      <alignment horizontal="center" vertical="center" wrapText="1"/>
    </xf>
    <xf numFmtId="0" fontId="16" fillId="0" borderId="8" xfId="49" applyFont="1" applyBorder="1" applyAlignment="1">
      <alignment horizontal="center" vertical="center" wrapText="1"/>
    </xf>
    <xf numFmtId="0" fontId="16" fillId="0" borderId="9" xfId="49" applyFont="1" applyBorder="1" applyAlignment="1">
      <alignment horizontal="center" vertical="center" wrapText="1"/>
    </xf>
    <xf numFmtId="0" fontId="16" fillId="0" borderId="7" xfId="49" applyFont="1" applyBorder="1" applyAlignment="1">
      <alignment horizontal="left" vertical="center" wrapText="1"/>
    </xf>
    <xf numFmtId="0" fontId="16" fillId="0" borderId="9" xfId="49" applyFont="1" applyBorder="1" applyAlignment="1">
      <alignment horizontal="left" vertical="center" wrapText="1"/>
    </xf>
    <xf numFmtId="0" fontId="16" fillId="0" borderId="8" xfId="49" applyFont="1" applyBorder="1" applyAlignment="1">
      <alignment horizontal="left" vertical="center" wrapText="1"/>
    </xf>
    <xf numFmtId="0" fontId="5" fillId="0" borderId="0" xfId="49" applyFont="1" applyAlignment="1">
      <alignment horizontal="right" vertical="center"/>
    </xf>
    <xf numFmtId="49" fontId="14" fillId="0" borderId="10" xfId="49" applyNumberFormat="1" applyFont="1" applyBorder="1" applyAlignment="1">
      <alignment horizontal="left" vertical="top"/>
    </xf>
    <xf numFmtId="49" fontId="14" fillId="0" borderId="11" xfId="49" applyNumberFormat="1" applyFont="1" applyBorder="1" applyAlignment="1">
      <alignment horizontal="left" vertical="top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4" fontId="19" fillId="0" borderId="13" xfId="0" applyNumberFormat="1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4" fontId="17" fillId="0" borderId="13" xfId="0" applyNumberFormat="1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 wrapText="1"/>
    </xf>
    <xf numFmtId="4" fontId="17" fillId="0" borderId="14" xfId="0" applyNumberFormat="1" applyFont="1" applyBorder="1" applyAlignment="1">
      <alignment horizontal="right" vertical="center" wrapText="1"/>
    </xf>
    <xf numFmtId="4" fontId="17" fillId="0" borderId="13" xfId="0" applyNumberFormat="1" applyFont="1" applyBorder="1" applyAlignment="1">
      <alignment horizontal="right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4" fontId="19" fillId="0" borderId="14" xfId="0" applyNumberFormat="1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4" fontId="17" fillId="0" borderId="14" xfId="0" applyNumberFormat="1" applyFont="1" applyBorder="1" applyAlignment="1">
      <alignment vertical="center" wrapText="1"/>
    </xf>
    <xf numFmtId="4" fontId="19" fillId="0" borderId="14" xfId="0" applyNumberFormat="1" applyFont="1" applyBorder="1" applyAlignment="1">
      <alignment horizontal="right" vertical="center" wrapText="1"/>
    </xf>
    <xf numFmtId="4" fontId="19" fillId="0" borderId="13" xfId="0" applyNumberFormat="1" applyFont="1" applyBorder="1" applyAlignment="1">
      <alignment horizontal="right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2" borderId="12" xfId="0" applyFont="1" applyFill="1" applyBorder="1" applyAlignment="1">
      <alignment horizontal="left" vertical="center" wrapText="1"/>
    </xf>
    <xf numFmtId="0" fontId="19" fillId="2" borderId="14" xfId="0" applyFont="1" applyFill="1" applyBorder="1" applyAlignment="1">
      <alignment horizontal="left" vertical="center" wrapText="1"/>
    </xf>
    <xf numFmtId="4" fontId="19" fillId="2" borderId="14" xfId="0" applyNumberFormat="1" applyFont="1" applyFill="1" applyBorder="1" applyAlignment="1">
      <alignment horizontal="right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4" fontId="17" fillId="2" borderId="14" xfId="0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4" fontId="19" fillId="2" borderId="14" xfId="0" applyNumberFormat="1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4" fontId="19" fillId="2" borderId="14" xfId="0" applyNumberFormat="1" applyFont="1" applyFill="1" applyBorder="1" applyAlignment="1">
      <alignment vertical="center" wrapText="1"/>
    </xf>
    <xf numFmtId="4" fontId="19" fillId="2" borderId="13" xfId="0" applyNumberFormat="1" applyFont="1" applyFill="1" applyBorder="1" applyAlignment="1">
      <alignment vertical="center" wrapText="1"/>
    </xf>
    <xf numFmtId="0" fontId="19" fillId="0" borderId="12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4" fontId="21" fillId="0" borderId="14" xfId="0" applyNumberFormat="1" applyFont="1" applyBorder="1" applyAlignment="1">
      <alignment horizontal="right" vertical="center" wrapText="1"/>
    </xf>
    <xf numFmtId="4" fontId="21" fillId="0" borderId="13" xfId="0" applyNumberFormat="1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vertical="center" wrapText="1"/>
    </xf>
    <xf numFmtId="177" fontId="27" fillId="0" borderId="0" xfId="0" applyNumberFormat="1" applyFont="1" applyBorder="1" applyAlignment="1">
      <alignment vertical="center" wrapText="1"/>
    </xf>
    <xf numFmtId="0" fontId="26" fillId="0" borderId="0" xfId="0" applyFont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F21" sqref="F21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 t="s">
        <v>0</v>
      </c>
    </row>
    <row r="2" ht="16.35" customHeight="1" spans="1:13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 t="s">
        <v>0</v>
      </c>
    </row>
    <row r="3" ht="26.05" customHeight="1" spans="1:13">
      <c r="A3" s="96"/>
      <c r="B3" s="97" t="s">
        <v>1</v>
      </c>
      <c r="C3" s="102" t="s">
        <v>2</v>
      </c>
      <c r="D3" s="98"/>
      <c r="E3" s="98"/>
      <c r="F3" s="96"/>
      <c r="G3" s="96"/>
      <c r="H3" s="96"/>
      <c r="I3" s="96"/>
      <c r="J3" s="96"/>
      <c r="K3" s="96"/>
      <c r="L3" s="96"/>
      <c r="M3" s="96" t="s">
        <v>0</v>
      </c>
    </row>
    <row r="4" ht="26.05" customHeight="1" spans="1:13">
      <c r="A4" s="96"/>
      <c r="B4" s="97" t="s">
        <v>3</v>
      </c>
      <c r="C4" s="96" t="s">
        <v>4</v>
      </c>
      <c r="D4" s="96"/>
      <c r="E4" s="96"/>
      <c r="F4" s="96"/>
      <c r="G4" s="96"/>
      <c r="H4" s="96"/>
      <c r="I4" s="96"/>
      <c r="J4" s="96"/>
      <c r="K4" s="96"/>
      <c r="L4" s="96"/>
      <c r="M4" s="96" t="s">
        <v>0</v>
      </c>
    </row>
    <row r="5" ht="16.35" customHeight="1" spans="1:13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 t="s">
        <v>0</v>
      </c>
    </row>
    <row r="6" ht="89.9" customHeight="1" spans="1:13">
      <c r="A6" s="96"/>
      <c r="B6" s="99" t="s">
        <v>5</v>
      </c>
      <c r="C6" s="99"/>
      <c r="D6" s="99"/>
      <c r="E6" s="99"/>
      <c r="F6" s="99"/>
      <c r="G6" s="99"/>
      <c r="H6" s="99"/>
      <c r="I6" s="99"/>
      <c r="J6" s="99"/>
      <c r="K6" s="99"/>
      <c r="L6" s="96"/>
      <c r="M6" s="96" t="s">
        <v>0</v>
      </c>
    </row>
    <row r="7" ht="16.35" customHeight="1" spans="1:13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 t="s">
        <v>0</v>
      </c>
    </row>
    <row r="8" ht="16.35" customHeight="1" spans="1:13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6"/>
      <c r="M8" s="96" t="s">
        <v>0</v>
      </c>
    </row>
    <row r="9" ht="16.35" customHeight="1" spans="1:13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6"/>
      <c r="M9" s="96" t="s">
        <v>0</v>
      </c>
    </row>
    <row r="10" ht="26.05" customHeight="1" spans="1:13">
      <c r="A10" s="97"/>
      <c r="B10" s="97" t="s">
        <v>6</v>
      </c>
      <c r="C10" s="97"/>
      <c r="F10" s="100" t="s">
        <v>7</v>
      </c>
      <c r="G10" s="101">
        <v>46092</v>
      </c>
      <c r="H10" s="97"/>
      <c r="I10" s="97"/>
      <c r="J10" s="97"/>
      <c r="K10" s="97"/>
      <c r="L10" s="96"/>
      <c r="M10" s="96" t="s">
        <v>0</v>
      </c>
    </row>
    <row r="11" ht="16.35" customHeight="1" spans="1:13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6"/>
      <c r="M11" s="96" t="s">
        <v>0</v>
      </c>
    </row>
    <row r="12" ht="16.35" customHeight="1" spans="1:13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6"/>
      <c r="M12" s="96" t="s">
        <v>0</v>
      </c>
    </row>
    <row r="13" ht="16.35" customHeight="1" spans="1:13">
      <c r="A13" s="97"/>
      <c r="B13" s="97"/>
      <c r="C13" s="100" t="s">
        <v>8</v>
      </c>
      <c r="D13" s="97" t="s">
        <v>9</v>
      </c>
      <c r="E13" s="97"/>
      <c r="F13" s="100" t="s">
        <v>10</v>
      </c>
      <c r="G13" s="97" t="s">
        <v>11</v>
      </c>
      <c r="H13" s="97"/>
      <c r="I13" s="100" t="s">
        <v>12</v>
      </c>
      <c r="J13" s="97" t="s">
        <v>13</v>
      </c>
      <c r="K13" s="97"/>
      <c r="L13" s="96"/>
      <c r="M13" s="96" t="s">
        <v>0</v>
      </c>
    </row>
    <row r="14" ht="16.35" customHeight="1" spans="1:13">
      <c r="A14" s="96"/>
      <c r="B14" s="96"/>
      <c r="C14" s="96" t="s">
        <v>14</v>
      </c>
      <c r="D14" s="96"/>
      <c r="E14" s="96"/>
      <c r="F14" s="96"/>
      <c r="G14" s="96"/>
      <c r="H14" s="96"/>
      <c r="I14" s="96"/>
      <c r="J14" s="96"/>
      <c r="K14" s="96"/>
      <c r="L14" s="96"/>
      <c r="M14" s="96"/>
    </row>
    <row r="15" ht="16.35" customHeight="1" spans="1:1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46"/>
      <c r="B1" s="46"/>
      <c r="C1" s="46"/>
      <c r="D1" s="46"/>
      <c r="E1" s="46"/>
      <c r="F1" s="46"/>
      <c r="G1" s="46"/>
      <c r="H1" s="46"/>
    </row>
    <row r="2" ht="26.05" customHeight="1" spans="1:8">
      <c r="A2" s="47" t="s">
        <v>232</v>
      </c>
      <c r="B2" s="47"/>
      <c r="C2" s="47"/>
      <c r="D2" s="47"/>
      <c r="E2" s="47"/>
      <c r="F2" s="47"/>
      <c r="G2" s="47"/>
      <c r="H2" s="47"/>
    </row>
    <row r="3" ht="26.05" customHeight="1" spans="1:8">
      <c r="A3" s="46"/>
      <c r="B3" s="46"/>
      <c r="C3" s="46"/>
      <c r="D3" s="46"/>
      <c r="E3" s="46"/>
      <c r="F3" s="46"/>
      <c r="G3" s="46"/>
      <c r="H3" s="48" t="s">
        <v>39</v>
      </c>
    </row>
    <row r="4" ht="26.05" customHeight="1" spans="1:8">
      <c r="A4" s="49" t="s">
        <v>163</v>
      </c>
      <c r="B4" s="55" t="s">
        <v>233</v>
      </c>
      <c r="C4" s="55"/>
      <c r="D4" s="55"/>
      <c r="E4" s="55"/>
      <c r="F4" s="55"/>
      <c r="G4" s="55" t="s">
        <v>234</v>
      </c>
      <c r="H4" s="50" t="s">
        <v>207</v>
      </c>
    </row>
    <row r="5" ht="26.05" customHeight="1" spans="1:8">
      <c r="A5" s="49"/>
      <c r="B5" s="55" t="s">
        <v>107</v>
      </c>
      <c r="C5" s="55" t="s">
        <v>235</v>
      </c>
      <c r="D5" s="55" t="s">
        <v>203</v>
      </c>
      <c r="E5" s="55" t="s">
        <v>236</v>
      </c>
      <c r="F5" s="55"/>
      <c r="G5" s="55"/>
      <c r="H5" s="50"/>
    </row>
    <row r="6" ht="26.05" customHeight="1" spans="1:8">
      <c r="A6" s="49"/>
      <c r="B6" s="55"/>
      <c r="C6" s="55"/>
      <c r="D6" s="55"/>
      <c r="E6" s="55" t="s">
        <v>237</v>
      </c>
      <c r="F6" s="55" t="s">
        <v>238</v>
      </c>
      <c r="G6" s="55"/>
      <c r="H6" s="50"/>
    </row>
    <row r="7" ht="26.05" customHeight="1" spans="1:8">
      <c r="A7" s="51" t="s">
        <v>107</v>
      </c>
      <c r="B7" s="63">
        <v>0.532388</v>
      </c>
      <c r="C7" s="63"/>
      <c r="D7" s="63">
        <v>0.532388</v>
      </c>
      <c r="E7" s="63"/>
      <c r="F7" s="63"/>
      <c r="G7" s="63"/>
      <c r="H7" s="64">
        <v>3.63087</v>
      </c>
    </row>
    <row r="8" ht="26.05" customHeight="1" spans="1:8">
      <c r="A8" s="51" t="s">
        <v>4</v>
      </c>
      <c r="B8" s="63">
        <v>0.532388</v>
      </c>
      <c r="C8" s="63"/>
      <c r="D8" s="63">
        <v>0.532388</v>
      </c>
      <c r="E8" s="63"/>
      <c r="F8" s="63"/>
      <c r="G8" s="63"/>
      <c r="H8" s="64">
        <v>3.63087</v>
      </c>
    </row>
    <row r="9" ht="26.05" customHeight="1" spans="1:8">
      <c r="A9" s="53" t="s">
        <v>4</v>
      </c>
      <c r="B9" s="56">
        <v>0.532388</v>
      </c>
      <c r="C9" s="56"/>
      <c r="D9" s="56">
        <v>0.532388</v>
      </c>
      <c r="E9" s="56"/>
      <c r="F9" s="56"/>
      <c r="G9" s="56"/>
      <c r="H9" s="57">
        <v>3.63087</v>
      </c>
    </row>
    <row r="10" ht="16.35" customHeight="1"/>
    <row r="11" ht="16.35" customHeight="1" spans="1:8">
      <c r="A11" s="46" t="s">
        <v>89</v>
      </c>
      <c r="B11" s="46"/>
      <c r="C11" s="46"/>
      <c r="D11" s="46"/>
      <c r="E11" s="46"/>
      <c r="F11" s="46"/>
      <c r="G11" s="46"/>
      <c r="H11" s="46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46"/>
      <c r="B1" s="46"/>
      <c r="C1" s="46"/>
      <c r="D1" s="46"/>
      <c r="E1" s="46"/>
      <c r="F1" s="46"/>
    </row>
    <row r="2" ht="26.05" customHeight="1" spans="1:6">
      <c r="A2" s="47" t="s">
        <v>239</v>
      </c>
      <c r="B2" s="47"/>
      <c r="C2" s="47"/>
      <c r="D2" s="47"/>
      <c r="E2" s="47"/>
      <c r="F2" s="46"/>
    </row>
    <row r="3" ht="26.05" customHeight="1" spans="1:6">
      <c r="A3" s="46"/>
      <c r="B3" s="46"/>
      <c r="C3" s="46"/>
      <c r="D3" s="46"/>
      <c r="E3" s="46" t="s">
        <v>39</v>
      </c>
      <c r="F3" s="46"/>
    </row>
    <row r="4" ht="26.05" customHeight="1" spans="1:6">
      <c r="A4" s="49" t="s">
        <v>240</v>
      </c>
      <c r="B4" s="55" t="s">
        <v>42</v>
      </c>
      <c r="C4" s="55" t="s">
        <v>107</v>
      </c>
      <c r="D4" s="55" t="s">
        <v>104</v>
      </c>
      <c r="E4" s="50" t="s">
        <v>105</v>
      </c>
      <c r="F4" s="46"/>
    </row>
    <row r="5" ht="26.05" customHeight="1" spans="1:6">
      <c r="A5" s="49" t="s">
        <v>193</v>
      </c>
      <c r="B5" s="55" t="s">
        <v>193</v>
      </c>
      <c r="C5" s="55">
        <v>1</v>
      </c>
      <c r="D5" s="55">
        <v>2</v>
      </c>
      <c r="E5" s="50">
        <v>3</v>
      </c>
      <c r="F5" s="46"/>
    </row>
    <row r="6" ht="26.05" customHeight="1" spans="1:6">
      <c r="A6" s="58">
        <v>1</v>
      </c>
      <c r="B6" s="59" t="s">
        <v>107</v>
      </c>
      <c r="C6" s="60">
        <v>55.542425</v>
      </c>
      <c r="D6" s="60">
        <v>24.742425</v>
      </c>
      <c r="E6" s="52">
        <v>30.8</v>
      </c>
      <c r="F6" s="46"/>
    </row>
    <row r="7" ht="26.05" customHeight="1" spans="1:6">
      <c r="A7" s="49">
        <v>2</v>
      </c>
      <c r="B7" s="61" t="s">
        <v>199</v>
      </c>
      <c r="C7" s="62">
        <v>8.992425</v>
      </c>
      <c r="D7" s="62">
        <v>8.992425</v>
      </c>
      <c r="E7" s="54"/>
      <c r="F7" s="46"/>
    </row>
    <row r="8" ht="26.05" customHeight="1" spans="1:6">
      <c r="A8" s="49">
        <v>3</v>
      </c>
      <c r="B8" s="61" t="s">
        <v>201</v>
      </c>
      <c r="C8" s="62">
        <v>46.55</v>
      </c>
      <c r="D8" s="62">
        <v>15.75</v>
      </c>
      <c r="E8" s="54">
        <v>30.8</v>
      </c>
      <c r="F8" s="46"/>
    </row>
    <row r="9" ht="16.35" customHeight="1"/>
    <row r="10" ht="16.35" customHeight="1" spans="1:6">
      <c r="A10" s="46" t="s">
        <v>89</v>
      </c>
      <c r="B10" s="46"/>
      <c r="C10" s="46"/>
      <c r="D10" s="46"/>
      <c r="E10" s="46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35" sqref="B35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46"/>
      <c r="B1" s="46"/>
    </row>
    <row r="2" ht="26.05" customHeight="1" spans="1:2">
      <c r="A2" s="47" t="s">
        <v>241</v>
      </c>
      <c r="B2" s="47"/>
    </row>
    <row r="3" ht="26.05" customHeight="1" spans="1:2">
      <c r="A3" s="46"/>
      <c r="B3" s="48" t="s">
        <v>39</v>
      </c>
    </row>
    <row r="4" ht="26.05" customHeight="1" spans="1:2">
      <c r="A4" s="49" t="s">
        <v>42</v>
      </c>
      <c r="B4" s="50" t="s">
        <v>43</v>
      </c>
    </row>
    <row r="5" ht="26.05" customHeight="1" spans="1:2">
      <c r="A5" s="53"/>
      <c r="B5" s="57"/>
    </row>
    <row r="6" ht="16.35" customHeight="1"/>
    <row r="7" ht="16.35" customHeight="1" spans="1:2">
      <c r="A7" s="46" t="s">
        <v>89</v>
      </c>
      <c r="B7" s="46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15" sqref="B15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46"/>
      <c r="B1" s="46"/>
      <c r="C1" s="46"/>
      <c r="D1" s="46"/>
      <c r="E1" s="46"/>
    </row>
    <row r="2" ht="26.05" customHeight="1" spans="1:5">
      <c r="A2" s="47" t="s">
        <v>242</v>
      </c>
      <c r="B2" s="47"/>
      <c r="C2" s="47"/>
      <c r="D2" s="47"/>
      <c r="E2" s="47"/>
    </row>
    <row r="3" ht="26.05" customHeight="1" spans="1:5">
      <c r="A3" s="46"/>
      <c r="B3" s="46"/>
      <c r="C3" s="46"/>
      <c r="D3" s="46"/>
      <c r="E3" s="48" t="s">
        <v>39</v>
      </c>
    </row>
    <row r="4" ht="26.05" customHeight="1" spans="1:5">
      <c r="A4" s="49" t="s">
        <v>163</v>
      </c>
      <c r="B4" s="55" t="s">
        <v>107</v>
      </c>
      <c r="C4" s="55" t="s">
        <v>243</v>
      </c>
      <c r="D4" s="55" t="s">
        <v>244</v>
      </c>
      <c r="E4" s="50" t="s">
        <v>245</v>
      </c>
    </row>
    <row r="5" ht="26.05" customHeight="1" spans="1:5">
      <c r="A5" s="49" t="s">
        <v>193</v>
      </c>
      <c r="B5" s="55">
        <v>1</v>
      </c>
      <c r="C5" s="55">
        <v>2</v>
      </c>
      <c r="D5" s="55">
        <v>3</v>
      </c>
      <c r="E5" s="50">
        <v>4</v>
      </c>
    </row>
    <row r="6" ht="26.05" customHeight="1" spans="1:5">
      <c r="A6" s="53"/>
      <c r="B6">
        <v>1378.35</v>
      </c>
      <c r="C6">
        <v>1378.35</v>
      </c>
      <c r="D6" s="56"/>
      <c r="E6" s="57"/>
    </row>
    <row r="7" ht="16.35" customHeight="1"/>
    <row r="8" ht="16.35" customHeight="1" spans="1:5">
      <c r="A8" s="46" t="s">
        <v>89</v>
      </c>
      <c r="B8" s="46"/>
      <c r="C8" s="46"/>
      <c r="D8" s="46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46"/>
    </row>
    <row r="2" ht="26.05" customHeight="1" spans="1:2">
      <c r="A2" s="47" t="s">
        <v>246</v>
      </c>
      <c r="B2" s="47"/>
    </row>
    <row r="3" ht="26.05" customHeight="1" spans="1:2">
      <c r="A3" s="48" t="s">
        <v>247</v>
      </c>
      <c r="B3" s="48"/>
    </row>
    <row r="4" ht="26.05" customHeight="1" spans="1:2">
      <c r="A4" s="49" t="s">
        <v>42</v>
      </c>
      <c r="B4" s="50" t="s">
        <v>43</v>
      </c>
    </row>
    <row r="5" ht="26.05" customHeight="1" spans="1:2">
      <c r="A5" s="49" t="s">
        <v>193</v>
      </c>
      <c r="B5" s="50">
        <v>1</v>
      </c>
    </row>
    <row r="6" ht="26.05" customHeight="1" spans="1:2">
      <c r="A6" s="51" t="s">
        <v>248</v>
      </c>
      <c r="B6" s="52">
        <v>0</v>
      </c>
    </row>
    <row r="7" ht="26.05" customHeight="1" spans="1:2">
      <c r="A7" s="51"/>
      <c r="B7" s="52">
        <v>0</v>
      </c>
    </row>
    <row r="8" ht="26.05" customHeight="1" spans="1:2">
      <c r="A8" s="53"/>
      <c r="B8" s="54">
        <v>0</v>
      </c>
    </row>
    <row r="9" ht="16.35" customHeight="1"/>
    <row r="10" ht="16.35" customHeight="1" spans="1:2">
      <c r="A10" s="46" t="s">
        <v>89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5"/>
  <sheetViews>
    <sheetView topLeftCell="A3" workbookViewId="0">
      <selection activeCell="R8" sqref="R8"/>
    </sheetView>
  </sheetViews>
  <sheetFormatPr defaultColWidth="9" defaultRowHeight="13.5"/>
  <cols>
    <col min="1" max="1" width="3.5" customWidth="1"/>
    <col min="2" max="2" width="9.375" customWidth="1"/>
    <col min="10" max="12" width="6.25" customWidth="1"/>
    <col min="13" max="13" width="5.625" customWidth="1"/>
    <col min="14" max="14" width="7.875" customWidth="1"/>
    <col min="15" max="15" width="6.625" customWidth="1"/>
    <col min="16" max="16" width="10.5" customWidth="1"/>
    <col min="18" max="18" width="10.5" customWidth="1"/>
    <col min="19" max="19" width="7.875" customWidth="1"/>
    <col min="20" max="20" width="6.625" customWidth="1"/>
    <col min="21" max="21" width="5.75" customWidth="1"/>
  </cols>
  <sheetData>
    <row r="1" s="14" customFormat="1" ht="24.75" customHeight="1" spans="1:249">
      <c r="A1" s="17" t="s">
        <v>249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="14" customFormat="1" ht="18" customHeight="1" spans="1:249">
      <c r="A2" s="18" t="s">
        <v>250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0" t="s">
        <v>251</v>
      </c>
      <c r="R2" s="19"/>
      <c r="S2" s="21" t="s">
        <v>252</v>
      </c>
      <c r="T2" s="21"/>
      <c r="U2" s="21"/>
    </row>
    <row r="3" s="14" customFormat="1" ht="81" customHeight="1" spans="1:249">
      <c r="A3" s="22" t="s">
        <v>240</v>
      </c>
      <c r="B3" s="23" t="s">
        <v>253</v>
      </c>
      <c r="C3" s="24"/>
      <c r="D3" s="24"/>
      <c r="E3" s="24"/>
      <c r="F3" s="24"/>
      <c r="G3" s="25"/>
      <c r="H3" s="22" t="s">
        <v>254</v>
      </c>
      <c r="I3" s="22" t="s">
        <v>255</v>
      </c>
      <c r="J3" s="22" t="s">
        <v>256</v>
      </c>
      <c r="K3" s="22" t="s">
        <v>257</v>
      </c>
      <c r="L3" s="22" t="s">
        <v>258</v>
      </c>
      <c r="M3" s="22" t="s">
        <v>259</v>
      </c>
      <c r="N3" s="22" t="s">
        <v>260</v>
      </c>
      <c r="O3" s="22" t="s">
        <v>261</v>
      </c>
      <c r="P3" s="22" t="s">
        <v>262</v>
      </c>
      <c r="Q3" s="22" t="s">
        <v>263</v>
      </c>
      <c r="R3" s="22" t="s">
        <v>264</v>
      </c>
      <c r="S3" s="22"/>
      <c r="T3" s="22" t="s">
        <v>265</v>
      </c>
      <c r="U3" s="26" t="s">
        <v>266</v>
      </c>
    </row>
    <row r="4" s="14" customFormat="1" ht="81" customHeight="1" spans="1:249">
      <c r="A4" s="22"/>
      <c r="B4" s="22" t="s">
        <v>267</v>
      </c>
      <c r="C4" s="22" t="s">
        <v>268</v>
      </c>
      <c r="D4" s="22" t="s">
        <v>269</v>
      </c>
      <c r="E4" s="22" t="s">
        <v>270</v>
      </c>
      <c r="F4" s="22" t="s">
        <v>271</v>
      </c>
      <c r="G4" s="22" t="s">
        <v>272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 t="s">
        <v>273</v>
      </c>
      <c r="S4" s="22" t="s">
        <v>274</v>
      </c>
      <c r="T4" s="22"/>
      <c r="U4" s="26"/>
    </row>
    <row r="5" s="14" customFormat="1" ht="18" customHeight="1" spans="1:249">
      <c r="A5" s="27" t="s">
        <v>275</v>
      </c>
      <c r="B5" s="27">
        <v>1</v>
      </c>
      <c r="C5" s="27">
        <v>2</v>
      </c>
      <c r="D5" s="27">
        <v>3</v>
      </c>
      <c r="E5" s="27">
        <v>4</v>
      </c>
      <c r="F5" s="27">
        <v>5</v>
      </c>
      <c r="G5" s="27"/>
      <c r="H5" s="27">
        <v>6</v>
      </c>
      <c r="I5" s="27">
        <v>7</v>
      </c>
      <c r="J5" s="27">
        <v>7</v>
      </c>
      <c r="K5" s="27">
        <v>7</v>
      </c>
      <c r="L5" s="27">
        <v>7</v>
      </c>
      <c r="M5" s="27">
        <v>9</v>
      </c>
      <c r="N5" s="27">
        <v>10</v>
      </c>
      <c r="O5" s="27">
        <v>11</v>
      </c>
      <c r="P5" s="27">
        <v>12</v>
      </c>
      <c r="Q5" s="27">
        <v>13</v>
      </c>
      <c r="R5" s="27">
        <v>14</v>
      </c>
      <c r="S5" s="27">
        <v>15</v>
      </c>
      <c r="T5" s="27">
        <v>16</v>
      </c>
      <c r="U5" s="28"/>
    </row>
    <row r="6" s="14" customFormat="1" ht="18" customHeight="1" spans="1:249">
      <c r="A6" s="29" t="s">
        <v>107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30"/>
      <c r="O6" s="29"/>
      <c r="P6" s="31">
        <f>SUM(P7:P14)</f>
        <v>292500</v>
      </c>
      <c r="Q6" s="32"/>
      <c r="R6" s="31">
        <f>SUM(R7:R14)</f>
        <v>292500</v>
      </c>
      <c r="S6" s="30">
        <v>0</v>
      </c>
      <c r="T6" s="29"/>
      <c r="U6" s="28"/>
    </row>
    <row r="7" s="15" customFormat="1" ht="60" customHeight="1" spans="1:249">
      <c r="A7" s="33">
        <v>1</v>
      </c>
      <c r="B7" s="34" t="s">
        <v>276</v>
      </c>
      <c r="C7" s="34" t="s">
        <v>110</v>
      </c>
      <c r="D7" s="34" t="s">
        <v>277</v>
      </c>
      <c r="E7" s="34" t="s">
        <v>278</v>
      </c>
      <c r="F7" s="35" t="s">
        <v>279</v>
      </c>
      <c r="G7" s="36" t="s">
        <v>280</v>
      </c>
      <c r="H7" s="34" t="s">
        <v>281</v>
      </c>
      <c r="I7" s="34" t="s">
        <v>282</v>
      </c>
      <c r="J7" s="34"/>
      <c r="K7" s="34"/>
      <c r="L7" s="34"/>
      <c r="M7" s="34" t="s">
        <v>283</v>
      </c>
      <c r="N7" s="34">
        <v>4950</v>
      </c>
      <c r="O7" s="34">
        <v>10</v>
      </c>
      <c r="P7" s="34">
        <f>O7*N7</f>
        <v>49500</v>
      </c>
      <c r="Q7" s="34" t="s">
        <v>284</v>
      </c>
      <c r="R7" s="34">
        <f t="shared" ref="R7:R14" si="0">P7</f>
        <v>49500</v>
      </c>
      <c r="S7" s="34">
        <v>0</v>
      </c>
      <c r="T7" s="34"/>
      <c r="U7" s="37" t="s">
        <v>285</v>
      </c>
    </row>
    <row r="8" s="16" customFormat="1" ht="60" customHeight="1" spans="1:249">
      <c r="A8" s="33">
        <v>2</v>
      </c>
      <c r="B8" s="34" t="s">
        <v>286</v>
      </c>
      <c r="C8" s="34" t="s">
        <v>110</v>
      </c>
      <c r="D8" s="34" t="s">
        <v>287</v>
      </c>
      <c r="E8" s="34" t="s">
        <v>278</v>
      </c>
      <c r="F8" s="38"/>
      <c r="G8" s="36" t="s">
        <v>288</v>
      </c>
      <c r="H8" s="34" t="s">
        <v>289</v>
      </c>
      <c r="I8" s="34" t="s">
        <v>286</v>
      </c>
      <c r="J8" s="34"/>
      <c r="K8" s="34"/>
      <c r="L8" s="34"/>
      <c r="M8" s="34" t="s">
        <v>290</v>
      </c>
      <c r="N8" s="34">
        <v>60000</v>
      </c>
      <c r="O8" s="34" t="s">
        <v>291</v>
      </c>
      <c r="P8" s="34">
        <f>O8*N8</f>
        <v>60000</v>
      </c>
      <c r="Q8" s="34" t="s">
        <v>284</v>
      </c>
      <c r="R8" s="34">
        <f t="shared" si="0"/>
        <v>60000</v>
      </c>
      <c r="S8" s="34">
        <v>0</v>
      </c>
      <c r="T8" s="34"/>
      <c r="U8" s="37" t="s">
        <v>292</v>
      </c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</row>
    <row r="9" s="15" customFormat="1" ht="64" customHeight="1" spans="1:249">
      <c r="A9" s="33">
        <v>3</v>
      </c>
      <c r="B9" s="34" t="s">
        <v>293</v>
      </c>
      <c r="C9" s="34" t="s">
        <v>110</v>
      </c>
      <c r="D9" s="34" t="s">
        <v>277</v>
      </c>
      <c r="E9" s="34" t="s">
        <v>278</v>
      </c>
      <c r="F9" s="35" t="s">
        <v>294</v>
      </c>
      <c r="G9" s="35" t="s">
        <v>280</v>
      </c>
      <c r="H9" s="34" t="s">
        <v>281</v>
      </c>
      <c r="I9" s="34" t="s">
        <v>295</v>
      </c>
      <c r="J9" s="34"/>
      <c r="K9" s="34"/>
      <c r="L9" s="34"/>
      <c r="M9" s="34" t="s">
        <v>283</v>
      </c>
      <c r="N9" s="34">
        <v>15000</v>
      </c>
      <c r="O9" s="34">
        <v>1</v>
      </c>
      <c r="P9" s="34">
        <f>O9*N9</f>
        <v>15000</v>
      </c>
      <c r="Q9" s="34" t="s">
        <v>284</v>
      </c>
      <c r="R9" s="34">
        <f t="shared" si="0"/>
        <v>15000</v>
      </c>
      <c r="S9" s="34">
        <v>0</v>
      </c>
      <c r="T9" s="34"/>
      <c r="U9" s="37" t="s">
        <v>285</v>
      </c>
    </row>
    <row r="10" s="15" customFormat="1" ht="60" customHeight="1" spans="1:249">
      <c r="A10" s="33">
        <v>4</v>
      </c>
      <c r="B10" s="34" t="s">
        <v>293</v>
      </c>
      <c r="C10" s="34" t="s">
        <v>110</v>
      </c>
      <c r="D10" s="34" t="s">
        <v>277</v>
      </c>
      <c r="E10" s="34" t="s">
        <v>278</v>
      </c>
      <c r="F10" s="39"/>
      <c r="G10" s="39"/>
      <c r="H10" s="34" t="s">
        <v>281</v>
      </c>
      <c r="I10" s="34" t="s">
        <v>296</v>
      </c>
      <c r="J10" s="34"/>
      <c r="K10" s="34"/>
      <c r="L10" s="34"/>
      <c r="M10" s="34" t="s">
        <v>283</v>
      </c>
      <c r="N10" s="34">
        <v>10000</v>
      </c>
      <c r="O10" s="34">
        <v>1</v>
      </c>
      <c r="P10" s="34">
        <v>10000</v>
      </c>
      <c r="Q10" s="34" t="s">
        <v>284</v>
      </c>
      <c r="R10" s="34">
        <f t="shared" si="0"/>
        <v>10000</v>
      </c>
      <c r="S10" s="34">
        <v>0</v>
      </c>
      <c r="T10" s="34"/>
      <c r="U10" s="37" t="s">
        <v>285</v>
      </c>
    </row>
    <row r="11" s="15" customFormat="1" ht="60" customHeight="1" spans="1:249">
      <c r="A11" s="33"/>
      <c r="B11" s="34" t="s">
        <v>293</v>
      </c>
      <c r="C11" s="34" t="s">
        <v>110</v>
      </c>
      <c r="D11" s="34" t="s">
        <v>277</v>
      </c>
      <c r="E11" s="34" t="s">
        <v>278</v>
      </c>
      <c r="F11" s="39"/>
      <c r="G11" s="39"/>
      <c r="H11" s="34" t="s">
        <v>281</v>
      </c>
      <c r="I11" s="34" t="s">
        <v>297</v>
      </c>
      <c r="J11" s="34"/>
      <c r="K11" s="34"/>
      <c r="L11" s="34"/>
      <c r="M11" s="34" t="s">
        <v>283</v>
      </c>
      <c r="N11" s="34">
        <v>3000</v>
      </c>
      <c r="O11" s="34">
        <v>3</v>
      </c>
      <c r="P11" s="34">
        <f>N11*O11</f>
        <v>9000</v>
      </c>
      <c r="Q11" s="34" t="s">
        <v>284</v>
      </c>
      <c r="R11" s="34">
        <f t="shared" si="0"/>
        <v>9000</v>
      </c>
      <c r="S11" s="34">
        <v>0</v>
      </c>
      <c r="T11" s="34"/>
      <c r="U11" s="37" t="s">
        <v>285</v>
      </c>
    </row>
    <row r="12" s="16" customFormat="1" ht="60" customHeight="1" spans="1:249">
      <c r="A12" s="33">
        <v>5</v>
      </c>
      <c r="B12" s="34" t="s">
        <v>298</v>
      </c>
      <c r="C12" s="34" t="s">
        <v>110</v>
      </c>
      <c r="D12" s="34" t="s">
        <v>299</v>
      </c>
      <c r="E12" s="34" t="s">
        <v>278</v>
      </c>
      <c r="F12" s="40" t="s">
        <v>300</v>
      </c>
      <c r="G12" s="40" t="s">
        <v>288</v>
      </c>
      <c r="H12" s="34" t="s">
        <v>289</v>
      </c>
      <c r="I12" s="34" t="s">
        <v>301</v>
      </c>
      <c r="J12" s="34"/>
      <c r="K12" s="34"/>
      <c r="L12" s="34"/>
      <c r="M12" s="34" t="s">
        <v>290</v>
      </c>
      <c r="N12" s="34">
        <v>100000</v>
      </c>
      <c r="O12" s="34" t="s">
        <v>291</v>
      </c>
      <c r="P12" s="34">
        <f>O12*N12</f>
        <v>100000</v>
      </c>
      <c r="Q12" s="34" t="s">
        <v>284</v>
      </c>
      <c r="R12" s="34">
        <f t="shared" si="0"/>
        <v>100000</v>
      </c>
      <c r="S12" s="34">
        <v>0</v>
      </c>
      <c r="T12" s="34"/>
      <c r="U12" s="37" t="s">
        <v>292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</row>
    <row r="13" s="16" customFormat="1" ht="60" customHeight="1" spans="1:249">
      <c r="A13" s="33">
        <v>6</v>
      </c>
      <c r="B13" s="34" t="s">
        <v>302</v>
      </c>
      <c r="C13" s="34" t="s">
        <v>110</v>
      </c>
      <c r="D13" s="34" t="s">
        <v>299</v>
      </c>
      <c r="E13" s="34" t="s">
        <v>278</v>
      </c>
      <c r="F13" s="41"/>
      <c r="G13" s="41"/>
      <c r="H13" s="34" t="s">
        <v>281</v>
      </c>
      <c r="I13" s="34" t="s">
        <v>302</v>
      </c>
      <c r="J13" s="34"/>
      <c r="K13" s="34"/>
      <c r="L13" s="34"/>
      <c r="M13" s="34" t="s">
        <v>303</v>
      </c>
      <c r="N13" s="34">
        <v>100</v>
      </c>
      <c r="O13" s="34" t="s">
        <v>304</v>
      </c>
      <c r="P13" s="34">
        <f>O13*N13</f>
        <v>19000</v>
      </c>
      <c r="Q13" s="34" t="s">
        <v>284</v>
      </c>
      <c r="R13" s="34">
        <f t="shared" si="0"/>
        <v>19000</v>
      </c>
      <c r="S13" s="34">
        <v>0</v>
      </c>
      <c r="T13" s="34"/>
      <c r="U13" s="37" t="s">
        <v>292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</row>
    <row r="14" s="16" customFormat="1" ht="60" customHeight="1" spans="1:249">
      <c r="A14" s="33">
        <v>7</v>
      </c>
      <c r="B14" s="34" t="s">
        <v>305</v>
      </c>
      <c r="C14" s="34" t="s">
        <v>110</v>
      </c>
      <c r="D14" s="34" t="s">
        <v>299</v>
      </c>
      <c r="E14" s="34" t="s">
        <v>278</v>
      </c>
      <c r="F14" s="42"/>
      <c r="G14" s="42"/>
      <c r="H14" s="34" t="s">
        <v>281</v>
      </c>
      <c r="I14" s="34" t="s">
        <v>306</v>
      </c>
      <c r="J14" s="34"/>
      <c r="K14" s="34"/>
      <c r="L14" s="34"/>
      <c r="M14" s="34" t="s">
        <v>290</v>
      </c>
      <c r="N14" s="34" t="s">
        <v>307</v>
      </c>
      <c r="O14" s="34" t="s">
        <v>291</v>
      </c>
      <c r="P14" s="34">
        <f>O14*N14</f>
        <v>30000</v>
      </c>
      <c r="Q14" s="34" t="s">
        <v>284</v>
      </c>
      <c r="R14" s="34">
        <f t="shared" si="0"/>
        <v>30000</v>
      </c>
      <c r="S14" s="34">
        <v>0</v>
      </c>
      <c r="T14" s="34"/>
      <c r="U14" s="37" t="s">
        <v>292</v>
      </c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</row>
    <row r="15" s="16" customFormat="1" spans="1:249">
      <c r="A15" s="43" t="s">
        <v>308</v>
      </c>
      <c r="B15" s="44" t="s">
        <v>309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</row>
  </sheetData>
  <mergeCells count="25">
    <mergeCell ref="A1:U1"/>
    <mergeCell ref="A2:P2"/>
    <mergeCell ref="Q2:R2"/>
    <mergeCell ref="S2:U2"/>
    <mergeCell ref="B3:G3"/>
    <mergeCell ref="R3:S3"/>
    <mergeCell ref="B15:U15"/>
    <mergeCell ref="A3:A4"/>
    <mergeCell ref="F7:F8"/>
    <mergeCell ref="F9:F11"/>
    <mergeCell ref="F12:F14"/>
    <mergeCell ref="G9:G11"/>
    <mergeCell ref="G12:G1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T3:T4"/>
    <mergeCell ref="U3:U4"/>
  </mergeCell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A2" sqref="A2:D2"/>
    </sheetView>
  </sheetViews>
  <sheetFormatPr defaultColWidth="9" defaultRowHeight="13.5" outlineLevelCol="3"/>
  <cols>
    <col min="1" max="1" width="16.625" customWidth="1"/>
    <col min="2" max="4" width="28.5" customWidth="1"/>
  </cols>
  <sheetData>
    <row r="1" s="1" customFormat="1" ht="16.9" customHeight="1"/>
    <row r="2" s="1" customFormat="1" ht="40.15" customHeight="1" spans="1:4">
      <c r="A2" s="2" t="s">
        <v>310</v>
      </c>
      <c r="B2" s="2"/>
      <c r="C2" s="2"/>
      <c r="D2" s="2"/>
    </row>
    <row r="3" s="1" customFormat="1" ht="22.5" customHeight="1" spans="1:4">
      <c r="A3" s="3" t="s">
        <v>311</v>
      </c>
      <c r="B3" s="3"/>
      <c r="C3" s="3"/>
      <c r="D3" s="4" t="s">
        <v>312</v>
      </c>
    </row>
    <row r="4" s="1" customFormat="1" ht="22.5" customHeight="1" spans="1:4">
      <c r="A4" s="5" t="s">
        <v>313</v>
      </c>
      <c r="B4" s="5"/>
      <c r="C4" s="5"/>
      <c r="D4" s="5" t="s">
        <v>314</v>
      </c>
    </row>
    <row r="5" s="1" customFormat="1" ht="22.5" customHeight="1" spans="1:4">
      <c r="A5" s="6" t="s">
        <v>315</v>
      </c>
      <c r="B5" s="7" t="s">
        <v>316</v>
      </c>
      <c r="C5" s="7"/>
      <c r="D5" s="8" t="s">
        <v>317</v>
      </c>
    </row>
    <row r="6" s="1" customFormat="1" ht="22.5" customHeight="1" spans="1:4">
      <c r="A6" s="6"/>
      <c r="B6" s="7" t="s">
        <v>318</v>
      </c>
      <c r="C6" s="7"/>
      <c r="D6" s="8" t="s">
        <v>317</v>
      </c>
    </row>
    <row r="7" s="1" customFormat="1" ht="22.5" customHeight="1" spans="1:4">
      <c r="A7" s="6"/>
      <c r="B7" s="7" t="s">
        <v>319</v>
      </c>
      <c r="C7" s="7"/>
      <c r="D7" s="8" t="s">
        <v>317</v>
      </c>
    </row>
    <row r="8" s="1" customFormat="1" ht="22.5" customHeight="1" spans="1:4">
      <c r="A8" s="6"/>
      <c r="B8" s="7" t="s">
        <v>320</v>
      </c>
      <c r="C8" s="7"/>
      <c r="D8" s="8" t="s">
        <v>317</v>
      </c>
    </row>
    <row r="9" s="1" customFormat="1" ht="22.5" customHeight="1" spans="1:4">
      <c r="A9" s="6"/>
      <c r="B9" s="7" t="s">
        <v>321</v>
      </c>
      <c r="C9" s="7"/>
      <c r="D9" s="8" t="s">
        <v>317</v>
      </c>
    </row>
    <row r="10" s="1" customFormat="1" ht="22.5" customHeight="1" spans="1:4">
      <c r="A10" s="6"/>
      <c r="B10" s="7" t="s">
        <v>322</v>
      </c>
      <c r="C10" s="7"/>
      <c r="D10" s="8" t="s">
        <v>317</v>
      </c>
    </row>
    <row r="11" s="1" customFormat="1" ht="22.5" customHeight="1" spans="1:4">
      <c r="A11" s="6"/>
      <c r="B11" s="7" t="s">
        <v>323</v>
      </c>
      <c r="C11" s="7"/>
      <c r="D11" s="8" t="s">
        <v>317</v>
      </c>
    </row>
    <row r="12" s="1" customFormat="1" ht="22.5" customHeight="1" spans="1:4">
      <c r="A12" s="6"/>
      <c r="B12" s="7" t="s">
        <v>188</v>
      </c>
      <c r="C12" s="7"/>
      <c r="D12" s="8" t="s">
        <v>317</v>
      </c>
    </row>
    <row r="13" s="1" customFormat="1" ht="22.5" customHeight="1" spans="1:4">
      <c r="A13" s="6"/>
      <c r="B13" s="7" t="s">
        <v>324</v>
      </c>
      <c r="C13" s="7"/>
      <c r="D13" s="8" t="s">
        <v>317</v>
      </c>
    </row>
    <row r="14" s="1" customFormat="1" ht="22.5" customHeight="1" spans="1:4">
      <c r="A14" s="6"/>
      <c r="B14" s="7" t="s">
        <v>325</v>
      </c>
      <c r="C14" s="7"/>
      <c r="D14" s="8" t="s">
        <v>317</v>
      </c>
    </row>
    <row r="15" s="1" customFormat="1" ht="22.5" customHeight="1" spans="1:4">
      <c r="A15" s="6"/>
      <c r="B15" s="7" t="s">
        <v>249</v>
      </c>
      <c r="C15" s="7"/>
      <c r="D15" s="8" t="s">
        <v>317</v>
      </c>
    </row>
    <row r="16" s="1" customFormat="1" ht="22.5" customHeight="1" spans="1:4">
      <c r="A16" s="6"/>
      <c r="B16" s="7" t="s">
        <v>326</v>
      </c>
      <c r="C16" s="7"/>
      <c r="D16" s="8" t="s">
        <v>317</v>
      </c>
    </row>
    <row r="17" s="1" customFormat="1" ht="22.5" customHeight="1" spans="1:4">
      <c r="A17" s="6"/>
      <c r="B17" s="7" t="s">
        <v>327</v>
      </c>
      <c r="C17" s="7"/>
      <c r="D17" s="8" t="s">
        <v>317</v>
      </c>
    </row>
    <row r="18" s="1" customFormat="1" ht="22.5" customHeight="1" spans="1:4">
      <c r="A18" s="6"/>
      <c r="B18" s="7" t="s">
        <v>328</v>
      </c>
      <c r="C18" s="7"/>
      <c r="D18" s="8" t="s">
        <v>317</v>
      </c>
    </row>
    <row r="19" s="1" customFormat="1" ht="22.5" customHeight="1" spans="1:4">
      <c r="A19" s="6"/>
      <c r="B19" s="7" t="s">
        <v>329</v>
      </c>
      <c r="C19" s="7"/>
      <c r="D19" s="8" t="s">
        <v>317</v>
      </c>
    </row>
    <row r="20" s="1" customFormat="1" ht="22.5" customHeight="1" spans="1:4">
      <c r="A20" s="6"/>
      <c r="B20" s="7" t="s">
        <v>330</v>
      </c>
      <c r="C20" s="7"/>
      <c r="D20" s="9" t="s">
        <v>317</v>
      </c>
    </row>
    <row r="21" s="1" customFormat="1" ht="22.5" customHeight="1" spans="1:4">
      <c r="A21" s="6"/>
      <c r="B21" s="7" t="s">
        <v>331</v>
      </c>
      <c r="C21" s="7"/>
      <c r="D21" s="9" t="s">
        <v>317</v>
      </c>
    </row>
    <row r="22" s="1" customFormat="1" ht="22.5" customHeight="1" spans="1:4">
      <c r="A22" s="6" t="s">
        <v>332</v>
      </c>
      <c r="B22" s="7" t="s">
        <v>333</v>
      </c>
      <c r="C22" s="7"/>
      <c r="D22" s="9" t="s">
        <v>317</v>
      </c>
    </row>
    <row r="23" s="1" customFormat="1" ht="22.5" customHeight="1" spans="1:4">
      <c r="A23" s="6"/>
      <c r="B23" s="7" t="s">
        <v>334</v>
      </c>
      <c r="C23" s="7"/>
      <c r="D23" s="9" t="s">
        <v>317</v>
      </c>
    </row>
    <row r="24" s="1" customFormat="1" ht="101" customHeight="1" spans="1:4">
      <c r="A24" s="6"/>
      <c r="B24" s="7" t="s">
        <v>233</v>
      </c>
      <c r="C24" s="10" t="s">
        <v>335</v>
      </c>
      <c r="D24" s="9" t="s">
        <v>317</v>
      </c>
    </row>
    <row r="25" s="1" customFormat="1" ht="101" customHeight="1" spans="1:4">
      <c r="A25" s="6"/>
      <c r="B25" s="7"/>
      <c r="C25" s="10" t="s">
        <v>336</v>
      </c>
      <c r="D25" s="9" t="s">
        <v>317</v>
      </c>
    </row>
    <row r="26" s="1" customFormat="1" ht="22.5" customHeight="1" spans="1:4">
      <c r="A26" s="6" t="s">
        <v>337</v>
      </c>
      <c r="B26" s="7" t="s">
        <v>338</v>
      </c>
      <c r="C26" s="7"/>
      <c r="D26" s="11">
        <v>46078</v>
      </c>
    </row>
    <row r="27" s="1" customFormat="1" ht="22.5" customHeight="1" spans="1:4">
      <c r="A27" s="6"/>
      <c r="B27" s="7" t="s">
        <v>339</v>
      </c>
      <c r="C27" s="7"/>
      <c r="D27" s="9" t="s">
        <v>317</v>
      </c>
    </row>
    <row r="28" s="1" customFormat="1" ht="43.15" customHeight="1" spans="1:4">
      <c r="A28" s="6" t="s">
        <v>340</v>
      </c>
      <c r="B28" s="10" t="s">
        <v>341</v>
      </c>
      <c r="C28" s="10"/>
      <c r="D28" s="9" t="s">
        <v>317</v>
      </c>
    </row>
    <row r="29" s="1" customFormat="1" ht="22.5" customHeight="1" spans="1:4">
      <c r="A29" s="12"/>
      <c r="B29" s="12"/>
      <c r="C29" s="12"/>
      <c r="D29" s="12"/>
    </row>
    <row r="30" s="1" customFormat="1" ht="22.5" customHeight="1" spans="1:4">
      <c r="A30" s="13" t="s">
        <v>342</v>
      </c>
      <c r="B30" s="13"/>
      <c r="C30" s="13"/>
      <c r="D30" s="13"/>
    </row>
  </sheetData>
  <mergeCells count="30">
    <mergeCell ref="A2:D2"/>
    <mergeCell ref="A3:C3"/>
    <mergeCell ref="A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28:C28"/>
    <mergeCell ref="A30:D30"/>
    <mergeCell ref="A5:A21"/>
    <mergeCell ref="A22:A25"/>
    <mergeCell ref="A26:A27"/>
    <mergeCell ref="B24:B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opLeftCell="A8" workbookViewId="0">
      <selection activeCell="B22" sqref="B22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46"/>
      <c r="B1" s="46"/>
    </row>
    <row r="2" ht="32.55" customHeight="1" spans="1:3">
      <c r="A2" s="46"/>
      <c r="B2" s="47" t="s">
        <v>15</v>
      </c>
      <c r="C2" s="47"/>
    </row>
    <row r="3" ht="33.6" customHeight="1" spans="1:3">
      <c r="A3" s="89"/>
      <c r="B3" s="90" t="s">
        <v>16</v>
      </c>
      <c r="C3" s="91" t="s">
        <v>17</v>
      </c>
    </row>
    <row r="4" ht="32.55" customHeight="1" spans="1:3">
      <c r="A4" s="92"/>
      <c r="B4" s="93" t="s">
        <v>18</v>
      </c>
      <c r="C4" s="94" t="s">
        <v>0</v>
      </c>
    </row>
    <row r="5" ht="32.55" customHeight="1" spans="1:3">
      <c r="A5" s="92"/>
      <c r="B5" s="93" t="s">
        <v>19</v>
      </c>
      <c r="C5" s="94" t="s">
        <v>20</v>
      </c>
    </row>
    <row r="6" ht="32.55" customHeight="1" spans="1:3">
      <c r="A6" s="92"/>
      <c r="B6" s="93" t="s">
        <v>21</v>
      </c>
      <c r="C6" s="94" t="s">
        <v>22</v>
      </c>
    </row>
    <row r="7" ht="32.55" customHeight="1" spans="1:3">
      <c r="A7" s="92"/>
      <c r="B7" s="93" t="s">
        <v>23</v>
      </c>
      <c r="C7" s="94"/>
    </row>
    <row r="8" ht="32.55" customHeight="1" spans="1:3">
      <c r="A8" s="92"/>
      <c r="B8" s="93" t="s">
        <v>24</v>
      </c>
      <c r="C8" s="94" t="s">
        <v>25</v>
      </c>
    </row>
    <row r="9" ht="32.55" customHeight="1" spans="1:3">
      <c r="A9" s="92"/>
      <c r="B9" s="93" t="s">
        <v>26</v>
      </c>
      <c r="C9" s="94" t="s">
        <v>27</v>
      </c>
    </row>
    <row r="10" ht="32.55" customHeight="1" spans="1:3">
      <c r="A10" s="92"/>
      <c r="B10" s="93" t="s">
        <v>28</v>
      </c>
      <c r="C10" s="94" t="s">
        <v>29</v>
      </c>
    </row>
    <row r="11" ht="32.55" customHeight="1" spans="1:3">
      <c r="A11" s="92"/>
      <c r="B11" s="93" t="s">
        <v>30</v>
      </c>
      <c r="C11" s="94" t="s">
        <v>31</v>
      </c>
    </row>
    <row r="12" ht="32.55" customHeight="1" spans="1:3">
      <c r="A12" s="92"/>
      <c r="B12" s="93" t="s">
        <v>32</v>
      </c>
      <c r="C12" s="94"/>
    </row>
    <row r="13" ht="32.55" customHeight="1" spans="1:3">
      <c r="A13" s="46"/>
      <c r="B13" s="93" t="s">
        <v>33</v>
      </c>
      <c r="C13" s="94"/>
    </row>
    <row r="14" ht="32.55" customHeight="1" spans="1:3">
      <c r="A14" s="46"/>
      <c r="B14" s="93" t="s">
        <v>34</v>
      </c>
      <c r="C14" s="94" t="s">
        <v>0</v>
      </c>
    </row>
    <row r="15" ht="32.55" customHeight="1" spans="1:3">
      <c r="A15" s="95"/>
      <c r="B15" s="93" t="s">
        <v>35</v>
      </c>
      <c r="C15" s="94"/>
    </row>
    <row r="16" ht="32.55" customHeight="1" spans="1:3">
      <c r="A16" s="95"/>
      <c r="B16" s="93" t="s">
        <v>36</v>
      </c>
      <c r="C16" s="94"/>
    </row>
    <row r="17" ht="32.55" customHeight="1" spans="2:3">
      <c r="B17" s="93" t="s">
        <v>37</v>
      </c>
      <c r="C17" s="9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21" sqref="A21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46"/>
      <c r="B1" s="46"/>
      <c r="C1" s="46"/>
      <c r="D1" s="46"/>
    </row>
    <row r="2" ht="26.05" customHeight="1" spans="1:4">
      <c r="A2" s="47" t="s">
        <v>38</v>
      </c>
      <c r="B2" s="47"/>
      <c r="C2" s="47"/>
      <c r="D2" s="47"/>
    </row>
    <row r="3" ht="26.05" customHeight="1" spans="1:4">
      <c r="A3" s="87"/>
      <c r="B3" s="87"/>
      <c r="C3" s="87"/>
      <c r="D3" s="88" t="s">
        <v>39</v>
      </c>
    </row>
    <row r="4" ht="26.05" customHeight="1" spans="1:4">
      <c r="A4" s="58" t="s">
        <v>40</v>
      </c>
      <c r="B4" s="58"/>
      <c r="C4" s="65" t="s">
        <v>41</v>
      </c>
      <c r="D4" s="65"/>
    </row>
    <row r="5" ht="26.05" customHeight="1" spans="1:4">
      <c r="A5" s="58" t="s">
        <v>42</v>
      </c>
      <c r="B5" s="66" t="s">
        <v>43</v>
      </c>
      <c r="C5" s="66" t="s">
        <v>42</v>
      </c>
      <c r="D5" s="65" t="s">
        <v>43</v>
      </c>
    </row>
    <row r="6" ht="26.05" customHeight="1" spans="1:4">
      <c r="A6" s="53" t="s">
        <v>44</v>
      </c>
      <c r="B6" s="84">
        <v>2104.490132</v>
      </c>
      <c r="C6" s="61" t="s">
        <v>45</v>
      </c>
      <c r="D6" s="85"/>
    </row>
    <row r="7" ht="26.05" customHeight="1" spans="1:4">
      <c r="A7" s="53" t="s">
        <v>46</v>
      </c>
      <c r="B7" s="84"/>
      <c r="C7" s="61" t="s">
        <v>47</v>
      </c>
      <c r="D7" s="85"/>
    </row>
    <row r="8" ht="26.05" customHeight="1" spans="1:4">
      <c r="A8" s="53" t="s">
        <v>48</v>
      </c>
      <c r="B8" s="84"/>
      <c r="C8" s="61" t="s">
        <v>49</v>
      </c>
      <c r="D8" s="85"/>
    </row>
    <row r="9" ht="26.05" customHeight="1" spans="1:4">
      <c r="A9" s="53" t="s">
        <v>50</v>
      </c>
      <c r="B9" s="84"/>
      <c r="C9" s="61" t="s">
        <v>51</v>
      </c>
      <c r="D9" s="85"/>
    </row>
    <row r="10" ht="26.05" customHeight="1" spans="1:4">
      <c r="A10" s="53" t="s">
        <v>52</v>
      </c>
      <c r="B10" s="84"/>
      <c r="C10" s="61" t="s">
        <v>53</v>
      </c>
      <c r="D10" s="85"/>
    </row>
    <row r="11" ht="26.05" customHeight="1" spans="1:4">
      <c r="A11" s="53" t="s">
        <v>54</v>
      </c>
      <c r="B11" s="84"/>
      <c r="C11" s="61" t="s">
        <v>55</v>
      </c>
      <c r="D11" s="85"/>
    </row>
    <row r="12" ht="26.05" customHeight="1" spans="1:4">
      <c r="A12" s="53" t="s">
        <v>56</v>
      </c>
      <c r="B12" s="84"/>
      <c r="C12" s="61" t="s">
        <v>57</v>
      </c>
      <c r="D12" s="85"/>
    </row>
    <row r="13" ht="26.05" customHeight="1" spans="1:4">
      <c r="A13" s="53" t="s">
        <v>58</v>
      </c>
      <c r="B13" s="84"/>
      <c r="C13" s="61" t="s">
        <v>59</v>
      </c>
      <c r="D13" s="85">
        <v>1524.031362</v>
      </c>
    </row>
    <row r="14" ht="26.05" customHeight="1" spans="1:4">
      <c r="A14" s="53" t="s">
        <v>60</v>
      </c>
      <c r="B14" s="84"/>
      <c r="C14" s="61" t="s">
        <v>61</v>
      </c>
      <c r="D14" s="85"/>
    </row>
    <row r="15" ht="26.05" customHeight="1" spans="1:4">
      <c r="A15" s="53"/>
      <c r="B15" s="84"/>
      <c r="C15" s="61" t="s">
        <v>62</v>
      </c>
      <c r="D15" s="85">
        <v>20.45877</v>
      </c>
    </row>
    <row r="16" ht="26.05" customHeight="1" spans="1:4">
      <c r="A16" s="53"/>
      <c r="B16" s="84"/>
      <c r="C16" s="61" t="s">
        <v>63</v>
      </c>
      <c r="D16" s="85"/>
    </row>
    <row r="17" ht="26.05" customHeight="1" spans="1:4">
      <c r="A17" s="53"/>
      <c r="B17" s="84"/>
      <c r="C17" s="61" t="s">
        <v>64</v>
      </c>
      <c r="D17" s="85"/>
    </row>
    <row r="18" ht="26.05" customHeight="1" spans="1:4">
      <c r="A18" s="53"/>
      <c r="B18" s="84"/>
      <c r="C18" s="61" t="s">
        <v>65</v>
      </c>
      <c r="D18" s="85">
        <v>560</v>
      </c>
    </row>
    <row r="19" ht="26.05" customHeight="1" spans="1:4">
      <c r="A19" s="53"/>
      <c r="B19" s="84"/>
      <c r="C19" s="61" t="s">
        <v>66</v>
      </c>
      <c r="D19" s="85"/>
    </row>
    <row r="20" ht="26.05" customHeight="1" spans="1:4">
      <c r="A20" s="53"/>
      <c r="B20" s="84"/>
      <c r="C20" s="61" t="s">
        <v>67</v>
      </c>
      <c r="D20" s="85"/>
    </row>
    <row r="21" ht="26.05" customHeight="1" spans="1:4">
      <c r="A21" s="53"/>
      <c r="B21" s="84"/>
      <c r="C21" s="61" t="s">
        <v>68</v>
      </c>
      <c r="D21" s="85"/>
    </row>
    <row r="22" ht="26.05" customHeight="1" spans="1:4">
      <c r="A22" s="53"/>
      <c r="B22" s="84"/>
      <c r="C22" s="61" t="s">
        <v>69</v>
      </c>
      <c r="D22" s="85"/>
    </row>
    <row r="23" ht="26.05" customHeight="1" spans="1:4">
      <c r="A23" s="53"/>
      <c r="B23" s="84"/>
      <c r="C23" s="61" t="s">
        <v>70</v>
      </c>
      <c r="D23" s="85"/>
    </row>
    <row r="24" ht="26.05" customHeight="1" spans="1:4">
      <c r="A24" s="53"/>
      <c r="B24" s="84"/>
      <c r="C24" s="61" t="s">
        <v>71</v>
      </c>
      <c r="D24" s="85"/>
    </row>
    <row r="25" ht="26.05" customHeight="1" spans="1:4">
      <c r="A25" s="53"/>
      <c r="B25" s="84"/>
      <c r="C25" s="61" t="s">
        <v>72</v>
      </c>
      <c r="D25" s="85"/>
    </row>
    <row r="26" ht="26.05" customHeight="1" spans="1:4">
      <c r="A26" s="53"/>
      <c r="B26" s="84"/>
      <c r="C26" s="61" t="s">
        <v>73</v>
      </c>
      <c r="D26" s="85"/>
    </row>
    <row r="27" ht="26.05" customHeight="1" spans="1:4">
      <c r="A27" s="53"/>
      <c r="B27" s="84"/>
      <c r="C27" s="61" t="s">
        <v>74</v>
      </c>
      <c r="D27" s="85"/>
    </row>
    <row r="28" ht="26.05" customHeight="1" spans="1:4">
      <c r="A28" s="53"/>
      <c r="B28" s="84"/>
      <c r="C28" s="61" t="s">
        <v>75</v>
      </c>
      <c r="D28" s="85"/>
    </row>
    <row r="29" ht="26.05" customHeight="1" spans="1:4">
      <c r="A29" s="53"/>
      <c r="B29" s="84"/>
      <c r="C29" s="61" t="s">
        <v>76</v>
      </c>
      <c r="D29" s="85"/>
    </row>
    <row r="30" ht="26.05" customHeight="1" spans="1:4">
      <c r="A30" s="53"/>
      <c r="B30" s="84"/>
      <c r="C30" s="61" t="s">
        <v>77</v>
      </c>
      <c r="D30" s="85"/>
    </row>
    <row r="31" ht="26.05" customHeight="1" spans="1:4">
      <c r="A31" s="53"/>
      <c r="B31" s="84"/>
      <c r="C31" s="61" t="s">
        <v>78</v>
      </c>
      <c r="D31" s="85"/>
    </row>
    <row r="32" ht="26.05" customHeight="1" spans="1:4">
      <c r="A32" s="53"/>
      <c r="B32" s="84"/>
      <c r="C32" s="61" t="s">
        <v>79</v>
      </c>
      <c r="D32" s="85"/>
    </row>
    <row r="33" ht="26.05" customHeight="1" spans="1:4">
      <c r="A33" s="53"/>
      <c r="B33" s="84"/>
      <c r="C33" s="61" t="s">
        <v>80</v>
      </c>
      <c r="D33" s="85"/>
    </row>
    <row r="34" ht="26.05" customHeight="1" spans="1:4">
      <c r="A34" s="53"/>
      <c r="B34" s="84"/>
      <c r="C34" s="61" t="s">
        <v>81</v>
      </c>
      <c r="D34" s="85"/>
    </row>
    <row r="35" ht="26.05" customHeight="1" spans="1:4">
      <c r="A35" s="53"/>
      <c r="B35" s="84"/>
      <c r="C35" s="61" t="s">
        <v>82</v>
      </c>
      <c r="D35" s="85"/>
    </row>
    <row r="36" ht="26.05" customHeight="1" spans="1:4">
      <c r="A36" s="53"/>
      <c r="B36" s="62"/>
      <c r="C36" s="61"/>
      <c r="D36" s="54"/>
    </row>
    <row r="37" ht="26.05" customHeight="1" spans="1:4">
      <c r="A37" s="53"/>
      <c r="B37" s="62"/>
      <c r="C37" s="61"/>
      <c r="D37" s="54"/>
    </row>
    <row r="38" ht="26.05" customHeight="1" spans="1:4">
      <c r="A38" s="53"/>
      <c r="B38" s="62"/>
      <c r="C38" s="61"/>
      <c r="D38" s="54"/>
    </row>
    <row r="39" ht="26.05" customHeight="1" spans="1:4">
      <c r="A39" s="51" t="s">
        <v>83</v>
      </c>
      <c r="B39" s="60">
        <v>2104.490132</v>
      </c>
      <c r="C39" s="59" t="s">
        <v>84</v>
      </c>
      <c r="D39" s="52">
        <v>2104.490132</v>
      </c>
    </row>
    <row r="40" ht="26.05" customHeight="1" spans="1:4">
      <c r="A40" s="51" t="s">
        <v>85</v>
      </c>
      <c r="B40" s="60"/>
      <c r="C40" s="59" t="s">
        <v>86</v>
      </c>
      <c r="D40" s="52"/>
    </row>
    <row r="41" ht="26.05" customHeight="1" spans="1:4">
      <c r="A41" s="53"/>
      <c r="B41" s="62"/>
      <c r="C41" s="61"/>
      <c r="D41" s="54"/>
    </row>
    <row r="42" ht="26.05" customHeight="1" spans="1:4">
      <c r="A42" s="51" t="s">
        <v>87</v>
      </c>
      <c r="B42" s="60">
        <v>2104.490132</v>
      </c>
      <c r="C42" s="59" t="s">
        <v>88</v>
      </c>
      <c r="D42" s="52">
        <v>2104.490132</v>
      </c>
    </row>
    <row r="43" ht="16.35" customHeight="1"/>
    <row r="44" ht="16.35" customHeight="1" spans="1:4">
      <c r="A44" s="46" t="s">
        <v>89</v>
      </c>
      <c r="B44" s="46"/>
      <c r="C44" s="46"/>
      <c r="D44" s="46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46"/>
      <c r="B1" s="46"/>
    </row>
    <row r="2" ht="26.05" customHeight="1" spans="1:2">
      <c r="A2" s="47" t="s">
        <v>90</v>
      </c>
      <c r="B2" s="47"/>
    </row>
    <row r="3" ht="26.05" customHeight="1" spans="1:2">
      <c r="A3" s="83"/>
      <c r="B3" s="48" t="s">
        <v>39</v>
      </c>
    </row>
    <row r="4" ht="26.05" customHeight="1" spans="1:2">
      <c r="A4" s="58" t="s">
        <v>42</v>
      </c>
      <c r="B4" s="65" t="s">
        <v>43</v>
      </c>
    </row>
    <row r="5" ht="26.05" customHeight="1" spans="1:2">
      <c r="A5" s="53" t="s">
        <v>91</v>
      </c>
      <c r="B5" s="54">
        <v>2104.490132</v>
      </c>
    </row>
    <row r="6" ht="26.05" customHeight="1" spans="1:2">
      <c r="A6" s="53" t="s">
        <v>92</v>
      </c>
      <c r="B6" s="54">
        <v>726.140132</v>
      </c>
    </row>
    <row r="7" ht="26.05" customHeight="1" spans="1:2">
      <c r="A7" s="53" t="s">
        <v>93</v>
      </c>
      <c r="B7" s="54">
        <v>818.35</v>
      </c>
    </row>
    <row r="8" ht="26.05" customHeight="1" spans="1:2">
      <c r="A8" s="53" t="s">
        <v>94</v>
      </c>
      <c r="B8" s="54">
        <v>560</v>
      </c>
    </row>
    <row r="9" ht="26.05" customHeight="1" spans="1:2">
      <c r="A9" s="53" t="s">
        <v>95</v>
      </c>
      <c r="B9" s="54">
        <v>2104.490132</v>
      </c>
    </row>
    <row r="10" ht="26.05" customHeight="1" spans="1:2">
      <c r="A10" s="53" t="s">
        <v>96</v>
      </c>
      <c r="B10" s="54"/>
    </row>
    <row r="11" ht="26.05" customHeight="1" spans="1:2">
      <c r="A11" s="82" t="s">
        <v>97</v>
      </c>
      <c r="B11" s="57"/>
    </row>
    <row r="12" ht="26.05" customHeight="1" spans="1:2">
      <c r="A12" s="82" t="s">
        <v>98</v>
      </c>
      <c r="B12" s="57"/>
    </row>
    <row r="13" ht="26.05" customHeight="1" spans="1:2">
      <c r="A13" s="82" t="s">
        <v>99</v>
      </c>
      <c r="B13" s="57"/>
    </row>
    <row r="14" ht="26.05" customHeight="1" spans="1:2">
      <c r="A14" s="82" t="s">
        <v>100</v>
      </c>
      <c r="B14" s="57">
        <v>2104.490132</v>
      </c>
    </row>
    <row r="15" ht="14.65" customHeight="1"/>
    <row r="16" ht="26.05" customHeight="1" spans="1:2">
      <c r="A16" s="46" t="s">
        <v>89</v>
      </c>
      <c r="B16" s="46"/>
    </row>
  </sheetData>
  <mergeCells count="2">
    <mergeCell ref="A2:B2"/>
    <mergeCell ref="A16:B16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I14" sqref="I14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46"/>
      <c r="B1" s="46"/>
      <c r="C1" s="46"/>
      <c r="D1" s="46"/>
      <c r="E1" s="46"/>
    </row>
    <row r="2" ht="26.05" customHeight="1" spans="1:5">
      <c r="A2" s="47" t="s">
        <v>101</v>
      </c>
      <c r="B2" s="47"/>
      <c r="C2" s="47"/>
      <c r="D2" s="47"/>
      <c r="E2" s="47"/>
    </row>
    <row r="3" ht="26.05" customHeight="1" spans="1:5">
      <c r="A3" s="83"/>
      <c r="B3" s="83"/>
      <c r="C3" s="83"/>
      <c r="D3" s="83"/>
      <c r="E3" s="46" t="s">
        <v>39</v>
      </c>
    </row>
    <row r="4" ht="26.05" customHeight="1" spans="1:5">
      <c r="A4" s="49" t="s">
        <v>102</v>
      </c>
      <c r="B4" s="55" t="s">
        <v>103</v>
      </c>
      <c r="C4" s="55" t="s">
        <v>104</v>
      </c>
      <c r="D4" s="55" t="s">
        <v>105</v>
      </c>
      <c r="E4" s="50" t="s">
        <v>106</v>
      </c>
    </row>
    <row r="5" ht="26.05" customHeight="1" spans="1:5">
      <c r="A5" s="51" t="s">
        <v>107</v>
      </c>
      <c r="B5" s="63">
        <v>2104.490132</v>
      </c>
      <c r="C5" s="63">
        <v>642.267716</v>
      </c>
      <c r="D5" s="63">
        <v>1462.222416</v>
      </c>
      <c r="E5" s="64"/>
    </row>
    <row r="6" ht="26.05" customHeight="1" spans="1:5">
      <c r="A6" s="51" t="s">
        <v>108</v>
      </c>
      <c r="B6" s="63">
        <v>1524.031362</v>
      </c>
      <c r="C6" s="63">
        <v>621.808946</v>
      </c>
      <c r="D6" s="63">
        <v>902.222416</v>
      </c>
      <c r="E6" s="64"/>
    </row>
    <row r="7" ht="26.05" customHeight="1" spans="1:5">
      <c r="A7" s="51" t="s">
        <v>109</v>
      </c>
      <c r="B7" s="63">
        <v>653.754095</v>
      </c>
      <c r="C7" s="63">
        <v>578.581679</v>
      </c>
      <c r="D7" s="63">
        <v>75.172416</v>
      </c>
      <c r="E7" s="64"/>
    </row>
    <row r="8" ht="26.05" customHeight="1" spans="1:5">
      <c r="A8" s="53" t="s">
        <v>110</v>
      </c>
      <c r="B8" s="56">
        <v>653.754095</v>
      </c>
      <c r="C8" s="56">
        <v>578.581679</v>
      </c>
      <c r="D8" s="56">
        <v>75.172416</v>
      </c>
      <c r="E8" s="57"/>
    </row>
    <row r="9" ht="26.05" customHeight="1" spans="1:5">
      <c r="A9" s="51" t="s">
        <v>111</v>
      </c>
      <c r="B9" s="63">
        <v>41.376978</v>
      </c>
      <c r="C9" s="63">
        <v>41.376978</v>
      </c>
      <c r="D9" s="63"/>
      <c r="E9" s="64"/>
    </row>
    <row r="10" ht="26.05" customHeight="1" spans="1:5">
      <c r="A10" s="53" t="s">
        <v>112</v>
      </c>
      <c r="B10" s="56">
        <v>2.647698</v>
      </c>
      <c r="C10" s="56">
        <v>2.647698</v>
      </c>
      <c r="D10" s="56"/>
      <c r="E10" s="57"/>
    </row>
    <row r="11" ht="26.05" customHeight="1" spans="1:5">
      <c r="A11" s="53" t="s">
        <v>113</v>
      </c>
      <c r="B11" s="56">
        <v>38.72928</v>
      </c>
      <c r="C11" s="56">
        <v>38.72928</v>
      </c>
      <c r="D11" s="56"/>
      <c r="E11" s="57"/>
    </row>
    <row r="12" ht="26.05" customHeight="1" spans="1:5">
      <c r="A12" s="51" t="s">
        <v>114</v>
      </c>
      <c r="B12" s="63">
        <v>1.850289</v>
      </c>
      <c r="C12" s="63">
        <v>1.850289</v>
      </c>
      <c r="D12" s="63"/>
      <c r="E12" s="64"/>
    </row>
    <row r="13" ht="26.05" customHeight="1" spans="1:5">
      <c r="A13" s="53" t="s">
        <v>114</v>
      </c>
      <c r="B13" s="56">
        <v>1.850289</v>
      </c>
      <c r="C13" s="56">
        <v>1.850289</v>
      </c>
      <c r="D13" s="56"/>
      <c r="E13" s="57"/>
    </row>
    <row r="14" ht="26.05" customHeight="1" spans="1:5">
      <c r="A14" s="51" t="s">
        <v>115</v>
      </c>
      <c r="B14" s="63">
        <v>827.05</v>
      </c>
      <c r="C14" s="63"/>
      <c r="D14" s="63">
        <v>827.05</v>
      </c>
      <c r="E14" s="64"/>
    </row>
    <row r="15" ht="26.05" customHeight="1" spans="1:5">
      <c r="A15" s="53" t="s">
        <v>116</v>
      </c>
      <c r="B15" s="56">
        <v>802</v>
      </c>
      <c r="C15" s="56"/>
      <c r="D15" s="56">
        <v>802</v>
      </c>
      <c r="E15" s="57"/>
    </row>
    <row r="16" ht="26.05" customHeight="1" spans="1:5">
      <c r="A16" s="53" t="s">
        <v>117</v>
      </c>
      <c r="B16" s="56">
        <v>8.7</v>
      </c>
      <c r="C16" s="56"/>
      <c r="D16" s="56">
        <v>8.7</v>
      </c>
      <c r="E16" s="57"/>
    </row>
    <row r="17" ht="26.05" customHeight="1" spans="1:5">
      <c r="A17" s="53" t="s">
        <v>118</v>
      </c>
      <c r="B17" s="56">
        <v>16.35</v>
      </c>
      <c r="C17" s="56"/>
      <c r="D17" s="56">
        <v>16.35</v>
      </c>
      <c r="E17" s="57"/>
    </row>
    <row r="18" ht="26.05" customHeight="1" spans="1:5">
      <c r="A18" s="51" t="s">
        <v>119</v>
      </c>
      <c r="B18" s="63">
        <v>20.45877</v>
      </c>
      <c r="C18" s="63">
        <v>20.45877</v>
      </c>
      <c r="D18" s="63"/>
      <c r="E18" s="64"/>
    </row>
    <row r="19" ht="26.05" customHeight="1" spans="1:5">
      <c r="A19" s="51" t="s">
        <v>120</v>
      </c>
      <c r="B19" s="63">
        <v>20.45877</v>
      </c>
      <c r="C19" s="63">
        <v>20.45877</v>
      </c>
      <c r="D19" s="63"/>
      <c r="E19" s="64"/>
    </row>
    <row r="20" ht="26.05" customHeight="1" spans="1:5">
      <c r="A20" s="53" t="s">
        <v>121</v>
      </c>
      <c r="B20" s="56">
        <v>20.45877</v>
      </c>
      <c r="C20" s="56">
        <v>20.45877</v>
      </c>
      <c r="D20" s="56"/>
      <c r="E20" s="57"/>
    </row>
    <row r="21" ht="26.05" customHeight="1" spans="1:5">
      <c r="A21" s="51" t="s">
        <v>122</v>
      </c>
      <c r="B21" s="63">
        <v>560</v>
      </c>
      <c r="C21" s="63"/>
      <c r="D21" s="63">
        <v>560</v>
      </c>
      <c r="E21" s="64"/>
    </row>
    <row r="22" ht="26.05" customHeight="1" spans="1:5">
      <c r="A22" s="51" t="s">
        <v>123</v>
      </c>
      <c r="B22" s="63">
        <v>560</v>
      </c>
      <c r="C22" s="63"/>
      <c r="D22" s="63">
        <v>560</v>
      </c>
      <c r="E22" s="64"/>
    </row>
    <row r="23" ht="26.05" customHeight="1" spans="1:5">
      <c r="A23" s="53" t="s">
        <v>124</v>
      </c>
      <c r="B23" s="56">
        <v>560</v>
      </c>
      <c r="C23" s="56"/>
      <c r="D23" s="56">
        <v>560</v>
      </c>
      <c r="E23" s="57"/>
    </row>
    <row r="24" ht="19.55" customHeight="1"/>
    <row r="25" ht="19.55" customHeight="1" spans="1:5">
      <c r="A25" s="46" t="s">
        <v>89</v>
      </c>
      <c r="B25" s="46"/>
      <c r="C25" s="46"/>
      <c r="D25" s="46"/>
      <c r="E25" s="46"/>
    </row>
  </sheetData>
  <mergeCells count="2">
    <mergeCell ref="A2:E2"/>
    <mergeCell ref="A25:E2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3" workbookViewId="0">
      <selection activeCell="C14" sqref="C14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46"/>
      <c r="B1" s="46"/>
      <c r="C1" s="46"/>
      <c r="D1" s="46"/>
      <c r="E1" s="46"/>
      <c r="F1" s="46"/>
      <c r="G1" s="46"/>
    </row>
    <row r="2" ht="26.05" customHeight="1" spans="1:7">
      <c r="A2" s="47" t="s">
        <v>125</v>
      </c>
      <c r="B2" s="47"/>
      <c r="C2" s="47"/>
      <c r="D2" s="47"/>
      <c r="E2" s="46"/>
      <c r="F2" s="46"/>
      <c r="G2" s="46"/>
    </row>
    <row r="3" ht="26.05" customHeight="1" spans="1:7">
      <c r="A3" s="83"/>
      <c r="B3" s="83"/>
      <c r="C3" s="48" t="s">
        <v>39</v>
      </c>
      <c r="D3" s="48"/>
      <c r="E3" s="83"/>
      <c r="F3" s="83"/>
      <c r="G3" s="83"/>
    </row>
    <row r="4" ht="26.05" customHeight="1" spans="1:7">
      <c r="A4" s="58" t="s">
        <v>40</v>
      </c>
      <c r="B4" s="58"/>
      <c r="C4" s="65" t="s">
        <v>41</v>
      </c>
      <c r="D4" s="65"/>
      <c r="E4" s="83"/>
      <c r="F4" s="83"/>
      <c r="G4" s="83"/>
    </row>
    <row r="5" ht="26.05" customHeight="1" spans="1:7">
      <c r="A5" s="58" t="s">
        <v>42</v>
      </c>
      <c r="B5" s="66" t="s">
        <v>43</v>
      </c>
      <c r="C5" s="66" t="s">
        <v>42</v>
      </c>
      <c r="D5" s="65" t="s">
        <v>107</v>
      </c>
      <c r="E5" s="83"/>
      <c r="F5" s="83"/>
      <c r="G5" s="83"/>
    </row>
    <row r="6" ht="26.05" customHeight="1" spans="1:7">
      <c r="A6" s="53" t="s">
        <v>126</v>
      </c>
      <c r="B6" s="56">
        <v>2104.490132</v>
      </c>
      <c r="C6" s="61" t="s">
        <v>127</v>
      </c>
      <c r="D6" s="57">
        <v>2104.490132</v>
      </c>
      <c r="E6" s="83"/>
      <c r="F6" s="83"/>
      <c r="G6" s="83"/>
    </row>
    <row r="7" ht="26.05" customHeight="1" spans="1:7">
      <c r="A7" s="53" t="s">
        <v>128</v>
      </c>
      <c r="B7" s="84">
        <v>2104.490132</v>
      </c>
      <c r="C7" s="61" t="s">
        <v>129</v>
      </c>
      <c r="D7" s="85"/>
      <c r="E7" s="83"/>
      <c r="F7" s="83"/>
      <c r="G7" s="83"/>
    </row>
    <row r="8" ht="26.05" customHeight="1" spans="1:7">
      <c r="A8" s="53" t="s">
        <v>130</v>
      </c>
      <c r="B8" s="84"/>
      <c r="C8" s="61" t="s">
        <v>131</v>
      </c>
      <c r="D8" s="85"/>
      <c r="E8" s="83"/>
      <c r="F8" s="83"/>
      <c r="G8" s="83"/>
    </row>
    <row r="9" ht="26.05" customHeight="1" spans="1:7">
      <c r="A9" s="53" t="s">
        <v>132</v>
      </c>
      <c r="B9" s="84"/>
      <c r="C9" s="61" t="s">
        <v>133</v>
      </c>
      <c r="D9" s="85"/>
      <c r="E9" s="83"/>
      <c r="F9" s="83"/>
      <c r="G9" s="83"/>
    </row>
    <row r="10" ht="26.05" customHeight="1" spans="1:7">
      <c r="A10" s="53"/>
      <c r="B10" s="84"/>
      <c r="C10" s="61" t="s">
        <v>134</v>
      </c>
      <c r="D10" s="85"/>
      <c r="E10" s="83"/>
      <c r="F10" s="83"/>
      <c r="G10" s="83"/>
    </row>
    <row r="11" ht="26.05" customHeight="1" spans="1:7">
      <c r="A11" s="53"/>
      <c r="B11" s="84"/>
      <c r="C11" s="61" t="s">
        <v>135</v>
      </c>
      <c r="D11" s="85"/>
      <c r="E11" s="83"/>
      <c r="F11" s="83"/>
      <c r="G11" s="83"/>
    </row>
    <row r="12" ht="26.05" customHeight="1" spans="1:7">
      <c r="A12" s="53"/>
      <c r="B12" s="84"/>
      <c r="C12" s="61" t="s">
        <v>136</v>
      </c>
      <c r="D12" s="85"/>
      <c r="E12" s="83"/>
      <c r="F12" s="83"/>
      <c r="G12" s="83"/>
    </row>
    <row r="13" ht="26.05" customHeight="1" spans="1:7">
      <c r="A13" s="53"/>
      <c r="B13" s="84"/>
      <c r="C13" s="61" t="s">
        <v>137</v>
      </c>
      <c r="D13" s="85"/>
      <c r="E13" s="83"/>
      <c r="F13" s="83"/>
      <c r="G13" s="83"/>
    </row>
    <row r="14" ht="26.05" customHeight="1" spans="1:7">
      <c r="A14" s="53"/>
      <c r="B14" s="84"/>
      <c r="C14" s="61" t="s">
        <v>138</v>
      </c>
      <c r="D14" s="85">
        <v>1524.031362</v>
      </c>
      <c r="E14" s="83"/>
      <c r="F14" s="83"/>
      <c r="G14" s="83"/>
    </row>
    <row r="15" ht="26.05" customHeight="1" spans="1:7">
      <c r="A15" s="53"/>
      <c r="B15" s="84"/>
      <c r="C15" s="61" t="s">
        <v>139</v>
      </c>
      <c r="D15" s="85"/>
      <c r="E15" s="83"/>
      <c r="F15" s="83"/>
      <c r="G15" s="83"/>
    </row>
    <row r="16" ht="26.05" customHeight="1" spans="1:7">
      <c r="A16" s="53"/>
      <c r="B16" s="84"/>
      <c r="C16" s="61" t="s">
        <v>140</v>
      </c>
      <c r="D16" s="85">
        <v>20.45877</v>
      </c>
      <c r="E16" s="83"/>
      <c r="F16" s="83"/>
      <c r="G16" s="83"/>
    </row>
    <row r="17" ht="26.05" customHeight="1" spans="1:7">
      <c r="A17" s="53"/>
      <c r="B17" s="84"/>
      <c r="C17" s="61" t="s">
        <v>141</v>
      </c>
      <c r="D17" s="85"/>
      <c r="E17" s="83"/>
      <c r="F17" s="83"/>
      <c r="G17" s="83"/>
    </row>
    <row r="18" ht="26.05" customHeight="1" spans="1:7">
      <c r="A18" s="53"/>
      <c r="B18" s="84"/>
      <c r="C18" s="61" t="s">
        <v>142</v>
      </c>
      <c r="D18" s="85"/>
      <c r="E18" s="83"/>
      <c r="F18" s="83"/>
      <c r="G18" s="83"/>
    </row>
    <row r="19" ht="26.05" customHeight="1" spans="1:7">
      <c r="A19" s="53"/>
      <c r="B19" s="84"/>
      <c r="C19" s="61" t="s">
        <v>143</v>
      </c>
      <c r="D19" s="85">
        <v>560</v>
      </c>
      <c r="E19" s="83"/>
      <c r="F19" s="83"/>
      <c r="G19" s="83"/>
    </row>
    <row r="20" ht="26.05" customHeight="1" spans="1:7">
      <c r="A20" s="53"/>
      <c r="B20" s="84"/>
      <c r="C20" s="61" t="s">
        <v>144</v>
      </c>
      <c r="D20" s="85"/>
      <c r="E20" s="83"/>
      <c r="F20" s="83"/>
      <c r="G20" s="83"/>
    </row>
    <row r="21" ht="26.05" customHeight="1" spans="1:7">
      <c r="A21" s="53"/>
      <c r="B21" s="84"/>
      <c r="C21" s="61" t="s">
        <v>145</v>
      </c>
      <c r="D21" s="85"/>
      <c r="E21" s="83"/>
      <c r="F21" s="83"/>
      <c r="G21" s="83"/>
    </row>
    <row r="22" ht="26.05" customHeight="1" spans="1:7">
      <c r="A22" s="53"/>
      <c r="B22" s="84"/>
      <c r="C22" s="61" t="s">
        <v>146</v>
      </c>
      <c r="D22" s="85"/>
      <c r="E22" s="83"/>
      <c r="F22" s="83"/>
      <c r="G22" s="83"/>
    </row>
    <row r="23" ht="26.05" customHeight="1" spans="1:7">
      <c r="A23" s="53"/>
      <c r="B23" s="84"/>
      <c r="C23" s="61" t="s">
        <v>147</v>
      </c>
      <c r="D23" s="85"/>
      <c r="E23" s="83"/>
      <c r="F23" s="83"/>
      <c r="G23" s="83"/>
    </row>
    <row r="24" ht="26.05" customHeight="1" spans="1:7">
      <c r="A24" s="53"/>
      <c r="B24" s="84"/>
      <c r="C24" s="61" t="s">
        <v>148</v>
      </c>
      <c r="D24" s="85"/>
      <c r="E24" s="83"/>
      <c r="F24" s="83"/>
      <c r="G24" s="83"/>
    </row>
    <row r="25" ht="26.05" customHeight="1" spans="1:7">
      <c r="A25" s="53"/>
      <c r="B25" s="84"/>
      <c r="C25" s="61" t="s">
        <v>149</v>
      </c>
      <c r="D25" s="85"/>
      <c r="E25" s="83"/>
      <c r="F25" s="83"/>
      <c r="G25" s="83"/>
    </row>
    <row r="26" ht="26.05" customHeight="1" spans="1:7">
      <c r="A26" s="53"/>
      <c r="B26" s="84"/>
      <c r="C26" s="61" t="s">
        <v>150</v>
      </c>
      <c r="D26" s="85"/>
      <c r="E26" s="83"/>
      <c r="F26" s="83"/>
      <c r="G26" s="83"/>
    </row>
    <row r="27" ht="26.05" customHeight="1" spans="1:7">
      <c r="A27" s="53"/>
      <c r="B27" s="84"/>
      <c r="C27" s="61" t="s">
        <v>151</v>
      </c>
      <c r="D27" s="85"/>
      <c r="E27" s="83"/>
      <c r="F27" s="83"/>
      <c r="G27" s="83"/>
    </row>
    <row r="28" ht="26.05" customHeight="1" spans="1:7">
      <c r="A28" s="53"/>
      <c r="B28" s="84"/>
      <c r="C28" s="61" t="s">
        <v>152</v>
      </c>
      <c r="D28" s="85"/>
      <c r="E28" s="83"/>
      <c r="F28" s="83"/>
      <c r="G28" s="83"/>
    </row>
    <row r="29" ht="26.05" customHeight="1" spans="1:7">
      <c r="A29" s="53"/>
      <c r="B29" s="84"/>
      <c r="C29" s="61" t="s">
        <v>153</v>
      </c>
      <c r="D29" s="85"/>
      <c r="E29" s="83"/>
      <c r="F29" s="83"/>
      <c r="G29" s="83"/>
    </row>
    <row r="30" ht="26.05" customHeight="1" spans="1:7">
      <c r="A30" s="53"/>
      <c r="B30" s="84"/>
      <c r="C30" s="61" t="s">
        <v>154</v>
      </c>
      <c r="D30" s="85"/>
      <c r="E30" s="83"/>
      <c r="F30" s="83"/>
      <c r="G30" s="83"/>
    </row>
    <row r="31" ht="26.05" customHeight="1" spans="1:7">
      <c r="A31" s="53"/>
      <c r="B31" s="84"/>
      <c r="C31" s="61" t="s">
        <v>155</v>
      </c>
      <c r="D31" s="85"/>
      <c r="E31" s="83"/>
      <c r="F31" s="83"/>
      <c r="G31" s="83"/>
    </row>
    <row r="32" ht="26.05" customHeight="1" spans="1:7">
      <c r="A32" s="53"/>
      <c r="B32" s="84"/>
      <c r="C32" s="61" t="s">
        <v>156</v>
      </c>
      <c r="D32" s="85"/>
      <c r="E32" s="83"/>
      <c r="F32" s="83"/>
      <c r="G32" s="83"/>
    </row>
    <row r="33" ht="26.05" customHeight="1" spans="1:7">
      <c r="A33" s="53"/>
      <c r="B33" s="84"/>
      <c r="C33" s="61" t="s">
        <v>157</v>
      </c>
      <c r="D33" s="85"/>
      <c r="E33" s="83"/>
      <c r="F33" s="83"/>
      <c r="G33" s="83"/>
    </row>
    <row r="34" ht="26.05" customHeight="1" spans="1:7">
      <c r="A34" s="53"/>
      <c r="B34" s="84"/>
      <c r="C34" s="61" t="s">
        <v>158</v>
      </c>
      <c r="D34" s="85"/>
      <c r="E34" s="83"/>
      <c r="F34" s="83"/>
      <c r="G34" s="83"/>
    </row>
    <row r="35" ht="26.05" customHeight="1" spans="1:7">
      <c r="A35" s="53"/>
      <c r="B35" s="84"/>
      <c r="C35" s="61" t="s">
        <v>159</v>
      </c>
      <c r="D35" s="85"/>
      <c r="E35" s="83"/>
      <c r="F35" s="83"/>
      <c r="G35" s="83"/>
    </row>
    <row r="36" ht="26.05" customHeight="1" spans="1:7">
      <c r="A36" s="53"/>
      <c r="B36" s="84"/>
      <c r="C36" s="61"/>
      <c r="D36" s="85"/>
      <c r="E36" s="83"/>
      <c r="F36" s="83"/>
      <c r="G36" s="83"/>
    </row>
    <row r="37" ht="26.05" customHeight="1" spans="1:7">
      <c r="A37" s="58" t="s">
        <v>160</v>
      </c>
      <c r="B37" s="60">
        <v>2104.490132</v>
      </c>
      <c r="C37" s="66" t="s">
        <v>161</v>
      </c>
      <c r="D37" s="64">
        <v>2104.490132</v>
      </c>
      <c r="E37" s="86"/>
      <c r="F37" s="83"/>
      <c r="G37" s="83"/>
    </row>
    <row r="38" ht="16.35" customHeight="1"/>
    <row r="39" ht="16.35" customHeight="1" spans="1:7">
      <c r="A39" s="46" t="s">
        <v>89</v>
      </c>
      <c r="B39" s="46"/>
      <c r="C39" s="46"/>
      <c r="D39" s="46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ht="26.05" customHeight="1" spans="1:11">
      <c r="A2" s="47" t="s">
        <v>162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ht="26.05" customHeight="1" spans="1:11">
      <c r="A3" s="83"/>
      <c r="B3" s="83"/>
      <c r="C3" s="83"/>
      <c r="D3" s="83"/>
      <c r="E3" s="83"/>
      <c r="F3" s="83"/>
      <c r="G3" s="83"/>
      <c r="H3" s="83"/>
      <c r="I3" s="83"/>
      <c r="J3" s="48" t="s">
        <v>39</v>
      </c>
      <c r="K3" s="48"/>
    </row>
    <row r="4" ht="26.05" customHeight="1" spans="1:11">
      <c r="A4" s="49" t="s">
        <v>163</v>
      </c>
      <c r="B4" s="55" t="s">
        <v>107</v>
      </c>
      <c r="C4" s="55" t="s">
        <v>164</v>
      </c>
      <c r="D4" s="55"/>
      <c r="E4" s="55"/>
      <c r="F4" s="55" t="s">
        <v>165</v>
      </c>
      <c r="G4" s="55"/>
      <c r="H4" s="55"/>
      <c r="I4" s="50" t="s">
        <v>166</v>
      </c>
      <c r="J4" s="50"/>
      <c r="K4" s="50"/>
    </row>
    <row r="5" ht="26.05" customHeight="1" spans="1:11">
      <c r="A5" s="49"/>
      <c r="B5" s="55"/>
      <c r="C5" s="55" t="s">
        <v>107</v>
      </c>
      <c r="D5" s="55" t="s">
        <v>104</v>
      </c>
      <c r="E5" s="55" t="s">
        <v>105</v>
      </c>
      <c r="F5" s="55" t="s">
        <v>107</v>
      </c>
      <c r="G5" s="55" t="s">
        <v>104</v>
      </c>
      <c r="H5" s="55" t="s">
        <v>105</v>
      </c>
      <c r="I5" s="55" t="s">
        <v>107</v>
      </c>
      <c r="J5" s="55" t="s">
        <v>104</v>
      </c>
      <c r="K5" s="50" t="s">
        <v>105</v>
      </c>
    </row>
    <row r="6" ht="26.05" customHeight="1" spans="1:11">
      <c r="A6" s="53" t="s">
        <v>107</v>
      </c>
      <c r="B6" s="56">
        <v>2104.490132</v>
      </c>
      <c r="C6" s="56">
        <v>2104.490132</v>
      </c>
      <c r="D6" s="56">
        <v>642.267716</v>
      </c>
      <c r="E6" s="56">
        <v>1462.222416</v>
      </c>
      <c r="F6" s="56"/>
      <c r="G6" s="56"/>
      <c r="H6" s="56"/>
      <c r="I6" s="56"/>
      <c r="J6" s="56"/>
      <c r="K6" s="57"/>
    </row>
    <row r="7" ht="26.05" customHeight="1" spans="1:11">
      <c r="A7" s="82" t="s">
        <v>4</v>
      </c>
      <c r="B7" s="56">
        <v>2104.490132</v>
      </c>
      <c r="C7" s="56">
        <v>2104.490132</v>
      </c>
      <c r="D7" s="62">
        <v>642.267716</v>
      </c>
      <c r="E7" s="62">
        <v>1462.222416</v>
      </c>
      <c r="F7" s="62"/>
      <c r="G7" s="62"/>
      <c r="H7" s="62"/>
      <c r="I7" s="62"/>
      <c r="J7" s="62"/>
      <c r="K7" s="54"/>
    </row>
    <row r="8" ht="26.05" customHeight="1" spans="1:11">
      <c r="A8" s="82" t="s">
        <v>4</v>
      </c>
      <c r="B8" s="56">
        <v>2104.490132</v>
      </c>
      <c r="C8" s="56">
        <v>2104.490132</v>
      </c>
      <c r="D8" s="62">
        <v>642.267716</v>
      </c>
      <c r="E8" s="62">
        <v>1462.222416</v>
      </c>
      <c r="F8" s="62"/>
      <c r="G8" s="62"/>
      <c r="H8" s="62"/>
      <c r="I8" s="62"/>
      <c r="J8" s="62"/>
      <c r="K8" s="54"/>
    </row>
    <row r="9" ht="16.35" customHeight="1"/>
    <row r="10" ht="16.35" customHeight="1" spans="1:11">
      <c r="A10" s="46" t="s">
        <v>89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4" workbookViewId="0">
      <selection activeCell="C19" sqref="C19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74"/>
    </row>
    <row r="2" ht="26.05" customHeight="1" spans="1:5">
      <c r="A2" s="47" t="s">
        <v>167</v>
      </c>
      <c r="B2" s="47"/>
      <c r="C2" s="47"/>
      <c r="D2" s="47"/>
      <c r="E2" s="47"/>
    </row>
    <row r="3" ht="25" customHeight="1" spans="1:5">
      <c r="A3" s="46"/>
      <c r="B3" s="46"/>
      <c r="C3" s="48" t="s">
        <v>39</v>
      </c>
      <c r="D3" s="48"/>
      <c r="E3" s="48"/>
    </row>
    <row r="4" ht="26.05" customHeight="1" spans="1:5">
      <c r="A4" s="58" t="s">
        <v>102</v>
      </c>
      <c r="B4" s="58"/>
      <c r="C4" s="65" t="s">
        <v>164</v>
      </c>
      <c r="D4" s="65"/>
      <c r="E4" s="65"/>
    </row>
    <row r="5" ht="26.05" customHeight="1" spans="1:5">
      <c r="A5" s="75" t="s">
        <v>168</v>
      </c>
      <c r="B5" s="76" t="s">
        <v>169</v>
      </c>
      <c r="C5" s="77" t="s">
        <v>107</v>
      </c>
      <c r="D5" s="76" t="s">
        <v>104</v>
      </c>
      <c r="E5" s="78" t="s">
        <v>105</v>
      </c>
    </row>
    <row r="6" ht="26.05" customHeight="1" spans="1:5">
      <c r="A6" s="71"/>
      <c r="B6" s="69" t="s">
        <v>107</v>
      </c>
      <c r="C6" s="79">
        <v>2104.490132</v>
      </c>
      <c r="D6" s="79">
        <v>642.267716</v>
      </c>
      <c r="E6" s="80">
        <v>1462.222416</v>
      </c>
    </row>
    <row r="7" ht="26.05" customHeight="1" spans="1:5">
      <c r="A7" s="81" t="s">
        <v>170</v>
      </c>
      <c r="B7" s="59" t="s">
        <v>108</v>
      </c>
      <c r="C7" s="63">
        <v>1524.031362</v>
      </c>
      <c r="D7" s="63">
        <v>621.808946</v>
      </c>
      <c r="E7" s="64">
        <v>902.222416</v>
      </c>
    </row>
    <row r="8" ht="26.05" customHeight="1" spans="1:5">
      <c r="A8" s="81" t="s">
        <v>171</v>
      </c>
      <c r="B8" s="59" t="s">
        <v>109</v>
      </c>
      <c r="C8" s="63">
        <v>653.754095</v>
      </c>
      <c r="D8" s="63">
        <v>578.581679</v>
      </c>
      <c r="E8" s="64">
        <v>75.172416</v>
      </c>
    </row>
    <row r="9" ht="26.05" customHeight="1" spans="1:5">
      <c r="A9" s="82" t="s">
        <v>172</v>
      </c>
      <c r="B9" s="61" t="s">
        <v>110</v>
      </c>
      <c r="C9" s="56">
        <v>653.754095</v>
      </c>
      <c r="D9" s="56">
        <v>578.581679</v>
      </c>
      <c r="E9" s="57">
        <v>75.172416</v>
      </c>
    </row>
    <row r="10" ht="26.05" customHeight="1" spans="1:5">
      <c r="A10" s="81" t="s">
        <v>173</v>
      </c>
      <c r="B10" s="59" t="s">
        <v>111</v>
      </c>
      <c r="C10" s="63">
        <v>41.376978</v>
      </c>
      <c r="D10" s="63">
        <v>41.376978</v>
      </c>
      <c r="E10" s="64"/>
    </row>
    <row r="11" ht="26.05" customHeight="1" spans="1:5">
      <c r="A11" s="82" t="s">
        <v>174</v>
      </c>
      <c r="B11" s="61" t="s">
        <v>112</v>
      </c>
      <c r="C11" s="56">
        <v>2.647698</v>
      </c>
      <c r="D11" s="56">
        <v>2.647698</v>
      </c>
      <c r="E11" s="57"/>
    </row>
    <row r="12" ht="26.05" customHeight="1" spans="1:5">
      <c r="A12" s="82" t="s">
        <v>175</v>
      </c>
      <c r="B12" s="61" t="s">
        <v>113</v>
      </c>
      <c r="C12" s="56">
        <v>38.72928</v>
      </c>
      <c r="D12" s="56">
        <v>38.72928</v>
      </c>
      <c r="E12" s="57"/>
    </row>
    <row r="13" ht="26.05" customHeight="1" spans="1:5">
      <c r="A13" s="81" t="s">
        <v>176</v>
      </c>
      <c r="B13" s="59" t="s">
        <v>114</v>
      </c>
      <c r="C13" s="63">
        <v>1.850289</v>
      </c>
      <c r="D13" s="63">
        <v>1.850289</v>
      </c>
      <c r="E13" s="64"/>
    </row>
    <row r="14" ht="26.05" customHeight="1" spans="1:5">
      <c r="A14" s="82" t="s">
        <v>177</v>
      </c>
      <c r="B14" s="61" t="s">
        <v>114</v>
      </c>
      <c r="C14" s="56">
        <v>1.850289</v>
      </c>
      <c r="D14" s="56">
        <v>1.850289</v>
      </c>
      <c r="E14" s="57"/>
    </row>
    <row r="15" ht="26.05" customHeight="1" spans="1:5">
      <c r="A15" s="81" t="s">
        <v>178</v>
      </c>
      <c r="B15" s="59" t="s">
        <v>115</v>
      </c>
      <c r="C15" s="63">
        <v>827.05</v>
      </c>
      <c r="D15" s="63"/>
      <c r="E15" s="64">
        <v>827.05</v>
      </c>
    </row>
    <row r="16" ht="26.05" customHeight="1" spans="1:5">
      <c r="A16" s="82" t="s">
        <v>179</v>
      </c>
      <c r="B16" s="61" t="s">
        <v>116</v>
      </c>
      <c r="C16" s="56">
        <v>802</v>
      </c>
      <c r="D16" s="56"/>
      <c r="E16" s="57">
        <v>802</v>
      </c>
    </row>
    <row r="17" ht="26.05" customHeight="1" spans="1:5">
      <c r="A17" s="82" t="s">
        <v>180</v>
      </c>
      <c r="B17" s="61" t="s">
        <v>117</v>
      </c>
      <c r="C17" s="56">
        <v>8.7</v>
      </c>
      <c r="D17" s="56"/>
      <c r="E17" s="57">
        <v>8.7</v>
      </c>
    </row>
    <row r="18" ht="26.05" customHeight="1" spans="1:5">
      <c r="A18" s="82" t="s">
        <v>181</v>
      </c>
      <c r="B18" s="61" t="s">
        <v>118</v>
      </c>
      <c r="C18" s="56">
        <v>16.35</v>
      </c>
      <c r="D18" s="56"/>
      <c r="E18" s="57">
        <v>16.35</v>
      </c>
    </row>
    <row r="19" ht="26.05" customHeight="1" spans="1:5">
      <c r="A19" s="81" t="s">
        <v>182</v>
      </c>
      <c r="B19" s="59" t="s">
        <v>119</v>
      </c>
      <c r="C19" s="63">
        <v>20.45877</v>
      </c>
      <c r="D19" s="63">
        <v>20.45877</v>
      </c>
      <c r="E19" s="64"/>
    </row>
    <row r="20" ht="26.05" customHeight="1" spans="1:5">
      <c r="A20" s="81" t="s">
        <v>183</v>
      </c>
      <c r="B20" s="59" t="s">
        <v>120</v>
      </c>
      <c r="C20" s="63">
        <v>20.45877</v>
      </c>
      <c r="D20" s="63">
        <v>20.45877</v>
      </c>
      <c r="E20" s="64"/>
    </row>
    <row r="21" ht="26.05" customHeight="1" spans="1:5">
      <c r="A21" s="82" t="s">
        <v>184</v>
      </c>
      <c r="B21" s="61" t="s">
        <v>121</v>
      </c>
      <c r="C21" s="56">
        <v>20.45877</v>
      </c>
      <c r="D21" s="56">
        <v>20.45877</v>
      </c>
      <c r="E21" s="57"/>
    </row>
    <row r="22" ht="26.05" customHeight="1" spans="1:5">
      <c r="A22" s="81" t="s">
        <v>185</v>
      </c>
      <c r="B22" s="59" t="s">
        <v>122</v>
      </c>
      <c r="C22" s="63">
        <v>560</v>
      </c>
      <c r="D22" s="63"/>
      <c r="E22" s="64">
        <v>560</v>
      </c>
    </row>
    <row r="23" ht="26.05" customHeight="1" spans="1:5">
      <c r="A23" s="81" t="s">
        <v>186</v>
      </c>
      <c r="B23" s="59" t="s">
        <v>123</v>
      </c>
      <c r="C23" s="63">
        <v>560</v>
      </c>
      <c r="D23" s="63"/>
      <c r="E23" s="64">
        <v>560</v>
      </c>
    </row>
    <row r="24" ht="26.05" customHeight="1" spans="1:5">
      <c r="A24" s="82" t="s">
        <v>187</v>
      </c>
      <c r="B24" s="61" t="s">
        <v>124</v>
      </c>
      <c r="C24" s="56">
        <v>560</v>
      </c>
      <c r="D24" s="56"/>
      <c r="E24" s="57">
        <v>560</v>
      </c>
    </row>
    <row r="25" ht="16.35" customHeight="1"/>
    <row r="26" ht="16.35" customHeight="1" spans="1:5">
      <c r="A26" s="46" t="s">
        <v>89</v>
      </c>
      <c r="B26" s="46"/>
      <c r="C26" s="46"/>
      <c r="D26" s="46"/>
      <c r="E26" s="46"/>
    </row>
  </sheetData>
  <mergeCells count="5">
    <mergeCell ref="A2:E2"/>
    <mergeCell ref="C3:E3"/>
    <mergeCell ref="A4:B4"/>
    <mergeCell ref="C4:E4"/>
    <mergeCell ref="A26:E26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C14" sqref="C14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46"/>
      <c r="B1" s="46"/>
      <c r="C1" s="46"/>
      <c r="D1" s="46"/>
      <c r="E1" s="46"/>
    </row>
    <row r="2" ht="26.05" customHeight="1" spans="1:5">
      <c r="A2" s="47" t="s">
        <v>188</v>
      </c>
      <c r="B2" s="47"/>
      <c r="C2" s="47"/>
      <c r="D2" s="47"/>
      <c r="E2" s="47"/>
    </row>
    <row r="3" ht="26.05" customHeight="1" spans="1:5">
      <c r="A3" s="46"/>
      <c r="B3" s="46"/>
      <c r="C3" s="46"/>
      <c r="D3" s="46"/>
      <c r="E3" s="48" t="s">
        <v>39</v>
      </c>
    </row>
    <row r="4" ht="26.05" customHeight="1" spans="1:5">
      <c r="A4" s="58" t="s">
        <v>189</v>
      </c>
      <c r="B4" s="58"/>
      <c r="C4" s="65" t="s">
        <v>190</v>
      </c>
      <c r="D4" s="65"/>
      <c r="E4" s="65"/>
    </row>
    <row r="5" ht="26.05" customHeight="1" spans="1:5">
      <c r="A5" s="58" t="s">
        <v>168</v>
      </c>
      <c r="B5" s="66" t="s">
        <v>169</v>
      </c>
      <c r="C5" s="66" t="s">
        <v>107</v>
      </c>
      <c r="D5" s="66" t="s">
        <v>191</v>
      </c>
      <c r="E5" s="65" t="s">
        <v>192</v>
      </c>
    </row>
    <row r="6" ht="26.05" customHeight="1" spans="1:5">
      <c r="A6" s="53" t="s">
        <v>193</v>
      </c>
      <c r="B6" s="55" t="s">
        <v>193</v>
      </c>
      <c r="C6" s="55">
        <v>1</v>
      </c>
      <c r="D6" s="55">
        <v>2</v>
      </c>
      <c r="E6" s="50">
        <v>3</v>
      </c>
    </row>
    <row r="7" ht="26.05" customHeight="1" spans="1:5">
      <c r="A7" s="58"/>
      <c r="B7" s="67" t="s">
        <v>107</v>
      </c>
      <c r="C7" s="60">
        <v>642.267716</v>
      </c>
      <c r="D7" s="60">
        <v>600.917337</v>
      </c>
      <c r="E7" s="52">
        <v>41.350379</v>
      </c>
    </row>
    <row r="8" ht="26.05" customHeight="1" spans="1:5">
      <c r="A8" s="68" t="s">
        <v>194</v>
      </c>
      <c r="B8" s="69" t="s">
        <v>195</v>
      </c>
      <c r="C8" s="70">
        <v>41.350379</v>
      </c>
      <c r="D8" s="63"/>
      <c r="E8" s="64">
        <v>41.350379</v>
      </c>
    </row>
    <row r="9" ht="26.05" customHeight="1" spans="1:5">
      <c r="A9" s="71" t="s">
        <v>196</v>
      </c>
      <c r="B9" s="72" t="s">
        <v>197</v>
      </c>
      <c r="C9" s="73">
        <v>2.904696</v>
      </c>
      <c r="D9" s="56"/>
      <c r="E9" s="57">
        <v>2.904696</v>
      </c>
    </row>
    <row r="10" ht="26.05" customHeight="1" spans="1:5">
      <c r="A10" s="71" t="s">
        <v>198</v>
      </c>
      <c r="B10" s="72" t="s">
        <v>199</v>
      </c>
      <c r="C10" s="73">
        <v>8.992425</v>
      </c>
      <c r="D10" s="56"/>
      <c r="E10" s="57">
        <v>8.992425</v>
      </c>
    </row>
    <row r="11" ht="26.05" customHeight="1" spans="1:5">
      <c r="A11" s="71" t="s">
        <v>200</v>
      </c>
      <c r="B11" s="72" t="s">
        <v>201</v>
      </c>
      <c r="C11" s="73">
        <v>15.75</v>
      </c>
      <c r="D11" s="56"/>
      <c r="E11" s="57">
        <v>15.75</v>
      </c>
    </row>
    <row r="12" ht="26.05" customHeight="1" spans="1:5">
      <c r="A12" s="71" t="s">
        <v>202</v>
      </c>
      <c r="B12" s="72" t="s">
        <v>203</v>
      </c>
      <c r="C12" s="73">
        <v>0.532388</v>
      </c>
      <c r="D12" s="56"/>
      <c r="E12" s="57">
        <v>0.532388</v>
      </c>
    </row>
    <row r="13" ht="26.05" customHeight="1" spans="1:5">
      <c r="A13" s="71" t="s">
        <v>204</v>
      </c>
      <c r="B13" s="72" t="s">
        <v>205</v>
      </c>
      <c r="C13" s="73">
        <v>9.54</v>
      </c>
      <c r="D13" s="56"/>
      <c r="E13" s="57">
        <v>9.54</v>
      </c>
    </row>
    <row r="14" ht="26.05" customHeight="1" spans="1:5">
      <c r="A14" s="71" t="s">
        <v>206</v>
      </c>
      <c r="B14" s="72" t="s">
        <v>207</v>
      </c>
      <c r="C14" s="73">
        <v>3.63087</v>
      </c>
      <c r="D14" s="56"/>
      <c r="E14" s="57">
        <v>3.63087</v>
      </c>
    </row>
    <row r="15" ht="26.05" customHeight="1" spans="1:5">
      <c r="A15" s="68" t="s">
        <v>208</v>
      </c>
      <c r="B15" s="69" t="s">
        <v>209</v>
      </c>
      <c r="C15" s="70">
        <v>598.269639</v>
      </c>
      <c r="D15" s="63">
        <v>598.269639</v>
      </c>
      <c r="E15" s="64"/>
    </row>
    <row r="16" ht="26.05" customHeight="1" spans="1:5">
      <c r="A16" s="71" t="s">
        <v>210</v>
      </c>
      <c r="B16" s="72" t="s">
        <v>211</v>
      </c>
      <c r="C16" s="73">
        <v>41.3556</v>
      </c>
      <c r="D16" s="56">
        <v>41.3556</v>
      </c>
      <c r="E16" s="57"/>
    </row>
    <row r="17" ht="26.05" customHeight="1" spans="1:5">
      <c r="A17" s="71" t="s">
        <v>212</v>
      </c>
      <c r="B17" s="72" t="s">
        <v>213</v>
      </c>
      <c r="C17" s="73">
        <v>16.8389</v>
      </c>
      <c r="D17" s="56">
        <v>16.8389</v>
      </c>
      <c r="E17" s="57"/>
    </row>
    <row r="18" ht="26.05" customHeight="1" spans="1:5">
      <c r="A18" s="71" t="s">
        <v>214</v>
      </c>
      <c r="B18" s="72" t="s">
        <v>215</v>
      </c>
      <c r="C18" s="73">
        <v>80.2069</v>
      </c>
      <c r="D18" s="56">
        <v>80.2069</v>
      </c>
      <c r="E18" s="57"/>
    </row>
    <row r="19" ht="26.05" customHeight="1" spans="1:5">
      <c r="A19" s="71" t="s">
        <v>216</v>
      </c>
      <c r="B19" s="72" t="s">
        <v>217</v>
      </c>
      <c r="C19" s="73">
        <v>343.062</v>
      </c>
      <c r="D19" s="56">
        <v>343.062</v>
      </c>
      <c r="E19" s="57"/>
    </row>
    <row r="20" ht="26.05" customHeight="1" spans="1:5">
      <c r="A20" s="71" t="s">
        <v>218</v>
      </c>
      <c r="B20" s="72" t="s">
        <v>219</v>
      </c>
      <c r="C20" s="73">
        <v>55.7679</v>
      </c>
      <c r="D20" s="56">
        <v>55.7679</v>
      </c>
      <c r="E20" s="57"/>
    </row>
    <row r="21" ht="26.05" customHeight="1" spans="1:5">
      <c r="A21" s="71" t="s">
        <v>220</v>
      </c>
      <c r="B21" s="72" t="s">
        <v>221</v>
      </c>
      <c r="C21" s="73">
        <v>38.72928</v>
      </c>
      <c r="D21" s="56">
        <v>38.72928</v>
      </c>
      <c r="E21" s="57"/>
    </row>
    <row r="22" ht="26.05" customHeight="1" spans="1:5">
      <c r="A22" s="71" t="s">
        <v>222</v>
      </c>
      <c r="B22" s="72" t="s">
        <v>223</v>
      </c>
      <c r="C22" s="73">
        <v>1.850289</v>
      </c>
      <c r="D22" s="56">
        <v>1.850289</v>
      </c>
      <c r="E22" s="57"/>
    </row>
    <row r="23" ht="26.05" customHeight="1" spans="1:5">
      <c r="A23" s="71" t="s">
        <v>224</v>
      </c>
      <c r="B23" s="72" t="s">
        <v>225</v>
      </c>
      <c r="C23" s="73">
        <v>15.73377</v>
      </c>
      <c r="D23" s="56">
        <v>15.73377</v>
      </c>
      <c r="E23" s="57"/>
    </row>
    <row r="24" ht="26.05" customHeight="1" spans="1:5">
      <c r="A24" s="71" t="s">
        <v>226</v>
      </c>
      <c r="B24" s="72" t="s">
        <v>227</v>
      </c>
      <c r="C24" s="73">
        <v>4.725</v>
      </c>
      <c r="D24" s="56">
        <v>4.725</v>
      </c>
      <c r="E24" s="57"/>
    </row>
    <row r="25" ht="26.05" customHeight="1" spans="1:5">
      <c r="A25" s="68" t="s">
        <v>228</v>
      </c>
      <c r="B25" s="69" t="s">
        <v>229</v>
      </c>
      <c r="C25" s="70">
        <v>2.647698</v>
      </c>
      <c r="D25" s="63">
        <v>2.647698</v>
      </c>
      <c r="E25" s="64"/>
    </row>
    <row r="26" ht="26.05" customHeight="1" spans="1:5">
      <c r="A26" s="71" t="s">
        <v>230</v>
      </c>
      <c r="B26" s="72" t="s">
        <v>231</v>
      </c>
      <c r="C26" s="73">
        <v>2.647698</v>
      </c>
      <c r="D26" s="56">
        <v>2.647698</v>
      </c>
      <c r="E26" s="57"/>
    </row>
    <row r="27" ht="16.35" customHeight="1" spans="1:5">
      <c r="A27" s="46"/>
      <c r="B27" s="46"/>
      <c r="C27" s="46"/>
      <c r="D27" s="46"/>
      <c r="E27" s="46"/>
    </row>
    <row r="28" ht="16.35" customHeight="1" spans="1:5">
      <c r="A28" s="46" t="s">
        <v>89</v>
      </c>
      <c r="B28" s="46"/>
      <c r="C28" s="46"/>
      <c r="D28" s="46"/>
      <c r="E28" s="46"/>
    </row>
  </sheetData>
  <mergeCells count="5">
    <mergeCell ref="A2:E2"/>
    <mergeCell ref="A3:B3"/>
    <mergeCell ref="A4:B4"/>
    <mergeCell ref="C4:E4"/>
    <mergeCell ref="A28:E28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一般公共预算基本支出情况表</vt:lpstr>
      <vt:lpstr>一般公共预算“三公”经费、会议费、培训费安排表</vt:lpstr>
      <vt:lpstr>一般公共预算机关运行经费</vt:lpstr>
      <vt:lpstr>政府性基金预算支出情况表</vt:lpstr>
      <vt:lpstr>部门管理转移支付表</vt:lpstr>
      <vt:lpstr>国有资本经营预算支出情况表</vt:lpstr>
      <vt:lpstr>政府采购预算表</vt:lpstr>
      <vt:lpstr>部门预算公开情况检查表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刘万清</cp:lastModifiedBy>
  <dcterms:created xsi:type="dcterms:W3CDTF">2026-03-11T06:23:00Z</dcterms:created>
  <dcterms:modified xsi:type="dcterms:W3CDTF">2026-03-12T02:32:57Z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53924984DDEA46378A3C38EF9809BC60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