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4-1" sheetId="17" r:id="rId17"/>
    <sheet name="14-2" sheetId="18" r:id="rId18"/>
    <sheet name="15" sheetId="19" r:id="rId19"/>
    <sheet name="16" sheetId="22" r:id="rId20"/>
    <sheet name="17" sheetId="20" r:id="rId21"/>
    <sheet name="2026年部门预算公开情况说明" sheetId="21" r:id="rId22"/>
  </sheets>
  <externalReferences>
    <externalReference r:id="rId23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<sst xmlns="http://schemas.openxmlformats.org/spreadsheetml/2006/main" count="1065" uniqueCount="556">
  <si>
    <t xml:space="preserve">
</t>
  </si>
  <si>
    <t>单位代码：</t>
  </si>
  <si>
    <t>001001</t>
  </si>
  <si>
    <t>单位名称：</t>
  </si>
  <si>
    <t>庆城县人民代表大会常务委员会办公室</t>
  </si>
  <si>
    <t>2026年部门预算公开表</t>
  </si>
  <si>
    <t xml:space="preserve">     </t>
  </si>
  <si>
    <t>编制日期：</t>
  </si>
  <si>
    <t>部门领导：</t>
  </si>
  <si>
    <t>刘巨龙</t>
  </si>
  <si>
    <t>财务负责人：</t>
  </si>
  <si>
    <t>谢满发</t>
  </si>
  <si>
    <t>制表人：</t>
  </si>
  <si>
    <t>王嫄嫄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</si>
  <si>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</si>
  <si>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</si>
  <si>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</si>
  <si>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</si>
  <si>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</si>
  <si>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</si>
  <si>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</si>
  <si>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</si>
  <si>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</si>
  <si>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</si>
  <si>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</si>
  <si>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</si>
  <si>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</si>
  <si>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</si>
  <si>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</si>
  <si>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</si>
  <si>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</si>
  <si>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</si>
  <si>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</si>
  <si>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</si>
  <si>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</si>
  <si>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</si>
  <si>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（13）2026年度部门整体支出绩效目标表</t>
  </si>
  <si>
    <t>（14）2026年部门项目绩效目标申报表（3张）</t>
  </si>
  <si>
    <t>（15）2026年县级政府采购预算表</t>
  </si>
  <si>
    <t>（16）部门预算公开情况检查表</t>
  </si>
  <si>
    <t>（17）部门预算公开情况审核表</t>
  </si>
  <si>
    <t>2026年部门预算公开情况说明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</si>
  <si>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</si>
  <si>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</si>
  <si>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</si>
  <si>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</si>
  <si>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</si>
  <si>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</si>
  <si>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</si>
  <si>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</si>
  <si>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</si>
  <si>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</si>
  <si>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</si>
  <si>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</si>
  <si>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</si>
  <si>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</si>
  <si>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</si>
  <si>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</si>
  <si>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</si>
  <si>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</si>
  <si>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</si>
  <si>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</si>
  <si>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</si>
  <si>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</si>
  <si>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</si>
  <si>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</si>
  <si>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</si>
  <si>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</si>
  <si>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</si>
  <si>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</si>
  <si>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</si>
  <si>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</si>
  <si>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</si>
  <si>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</si>
  <si>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</si>
  <si>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</si>
  <si>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</si>
  <si>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</si>
  <si>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</si>
  <si>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</si>
  <si>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</si>
  <si>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</si>
  <si>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</si>
  <si>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</si>
  <si>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</si>
  <si>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</si>
  <si>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</si>
  <si>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</si>
  <si>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</si>
  <si>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</si>
  <si>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</si>
  <si>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</si>
  <si>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</si>
  <si>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</si>
  <si>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</si>
  <si>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</si>
  <si>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</si>
  <si>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</si>
  <si>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</si>
  <si>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</si>
  <si>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</si>
  <si>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</si>
  <si>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</si>
  <si>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</si>
  <si>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</si>
  <si>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</si>
  <si>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</si>
  <si>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</si>
  <si>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</si>
  <si>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</si>
  <si>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</si>
  <si>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人大事务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</si>
  <si>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</si>
  <si>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</si>
  <si>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</si>
  <si>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</si>
  <si>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</si>
  <si>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</si>
  <si>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</si>
  <si>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</si>
  <si>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</si>
  <si>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</si>
  <si>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</si>
  <si>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</si>
  <si>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</si>
  <si>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</si>
  <si>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</si>
  <si>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</si>
  <si>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</si>
  <si>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</si>
  <si>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</si>
  <si>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</si>
  <si>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</si>
  <si>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</si>
  <si>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</si>
  <si>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</si>
  <si>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</si>
  <si>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</si>
  <si>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</si>
  <si>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</si>
  <si>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</si>
  <si>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</si>
  <si>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</si>
  <si>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</si>
  <si>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</si>
  <si>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</si>
  <si>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</si>
  <si>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</si>
  <si>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</si>
  <si>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</si>
  <si>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</si>
  <si>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</si>
  <si>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</si>
  <si>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</si>
  <si>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</si>
  <si>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</si>
  <si>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</si>
  <si>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</si>
  <si>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</si>
  <si>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</si>
  <si>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</si>
  <si>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</si>
  <si>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</si>
  <si>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</si>
  <si>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</si>
  <si>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</si>
  <si>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</si>
  <si>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</si>
  <si>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</si>
  <si>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20101</t>
  </si>
  <si>
    <t>2010101</t>
  </si>
  <si>
    <t>208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</si>
  <si>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</si>
  <si>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</si>
  <si>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</si>
  <si>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</si>
  <si>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</si>
  <si>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</si>
  <si>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</si>
  <si>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</si>
  <si>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</si>
  <si>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</si>
  <si>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</si>
  <si>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</si>
  <si>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</si>
  <si>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</si>
  <si>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</si>
  <si>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</si>
  <si>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</si>
  <si>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</si>
  <si>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30216</t>
  </si>
  <si>
    <t>培训费</t>
  </si>
  <si>
    <t>30217</t>
  </si>
  <si>
    <t>公务接待费</t>
  </si>
  <si>
    <t>30228</t>
  </si>
  <si>
    <t>工会经费</t>
  </si>
  <si>
    <t>30299</t>
  </si>
  <si>
    <t>其他商品和服务支出</t>
  </si>
  <si>
    <t>30239</t>
  </si>
  <si>
    <t>其他交通费用</t>
  </si>
  <si>
    <t>30215</t>
  </si>
  <si>
    <t>会议费</t>
  </si>
  <si>
    <t>30209</t>
  </si>
  <si>
    <t>物业管理费</t>
  </si>
  <si>
    <t>30201</t>
  </si>
  <si>
    <t>办公费</t>
  </si>
  <si>
    <t>301</t>
  </si>
  <si>
    <t>工资福利支出</t>
  </si>
  <si>
    <t>30199</t>
  </si>
  <si>
    <t>其他工资福利支出</t>
  </si>
  <si>
    <t>30107</t>
  </si>
  <si>
    <t>绩效工资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</si>
  <si>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</si>
  <si>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</si>
  <si>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</si>
  <si>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</si>
  <si>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</si>
  <si>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</si>
  <si>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</si>
  <si>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</si>
  <si>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</si>
  <si>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</si>
  <si>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</si>
  <si>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</si>
  <si>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</si>
  <si>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</si>
  <si>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</si>
  <si>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</si>
  <si>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</si>
  <si>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</si>
  <si>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</si>
  <si>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</si>
  <si>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</si>
  <si>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</si>
  <si>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</si>
  <si>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</si>
  <si>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</si>
  <si>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</si>
  <si>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</si>
  <si>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</si>
  <si>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</si>
  <si>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</si>
  <si>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</si>
  <si>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</si>
  <si>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</si>
  <si>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</si>
  <si>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</si>
  <si>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</si>
  <si>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部门（单位）整体绩效目标申报表</t>
  </si>
  <si>
    <t>（2026年度）</t>
  </si>
  <si>
    <t>年度绩效目标</t>
  </si>
  <si>
    <t xml:space="preserve">目标1：围绕年度目标任务，开展专项审议、代表活动等，强化司法机关监督；
目标2：保障年度人代会1次、常委会6次、主任会议12次顺利召开；
目标3：组织委员、人大代表开展调研视察活动；
目标4：办结人大代表提出的建议，提高办结率；
目标5：组织人大代表培训2次，提升代表履职能力。
</t>
  </si>
  <si>
    <t>预算情况     （万元）</t>
  </si>
  <si>
    <t>按支出类型分</t>
  </si>
  <si>
    <t>预算金额（万元）</t>
  </si>
  <si>
    <t>按来源类型分</t>
  </si>
  <si>
    <t>预算情况（万元）</t>
  </si>
  <si>
    <t>上级财政补助</t>
  </si>
  <si>
    <t>本级财政安排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</si>
  <si>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</si>
  <si>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</si>
  <si>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</si>
  <si>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</si>
  <si>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</si>
  <si>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</si>
  <si>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</si>
  <si>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</si>
  <si>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</si>
  <si>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</si>
  <si>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</si>
  <si>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</si>
  <si>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</si>
  <si>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</si>
  <si>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</si>
  <si>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</si>
  <si>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</si>
  <si>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</si>
  <si>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</si>
  <si>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/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</si>
  <si>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</si>
  <si>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</si>
  <si>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</si>
  <si>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</si>
  <si>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</si>
  <si>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</si>
  <si>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</si>
  <si>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</si>
  <si>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</si>
  <si>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</si>
  <si>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</si>
  <si>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</si>
  <si>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</si>
  <si>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</si>
  <si>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</si>
  <si>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</si>
  <si>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</si>
  <si>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</si>
  <si>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</si>
  <si>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</si>
  <si>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</si>
  <si>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</si>
  <si>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</si>
  <si>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</si>
  <si>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</si>
  <si>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</si>
  <si>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</si>
  <si>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</si>
  <si>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代表视察调研活动次数</t>
  </si>
  <si>
    <t>次</t>
  </si>
  <si>
    <t>法规草案初审数量</t>
  </si>
  <si>
    <t>部</t>
  </si>
  <si>
    <t>听取和审议专项工作报告数量</t>
  </si>
  <si>
    <t>督办代表建议数量</t>
  </si>
  <si>
    <t>条</t>
  </si>
  <si>
    <t>人代会及各类常委会议召开次数</t>
  </si>
  <si>
    <t>质量指标</t>
  </si>
  <si>
    <t>代表建议办结质量达标率</t>
  </si>
  <si>
    <t>监督事项整改回复率</t>
  </si>
  <si>
    <t>100</t>
  </si>
  <si>
    <t>审查文件通过率</t>
  </si>
  <si>
    <t>95</t>
  </si>
  <si>
    <t>会议决议落实率</t>
  </si>
  <si>
    <t>时效指标</t>
  </si>
  <si>
    <t>各类会议按期召开率</t>
  </si>
  <si>
    <t>代表建议办结答复时限</t>
  </si>
  <si>
    <t>3</t>
  </si>
  <si>
    <t>月</t>
  </si>
  <si>
    <t>监督整改跟踪反馈时限</t>
  </si>
  <si>
    <t>重点工作按时完成率</t>
  </si>
  <si>
    <t>成本指标</t>
  </si>
  <si>
    <t>成本控制率</t>
  </si>
  <si>
    <t>部门综合指标</t>
  </si>
  <si>
    <t>经济效益</t>
  </si>
  <si>
    <t>督促盘活财政闲置资金</t>
  </si>
  <si>
    <t>300</t>
  </si>
  <si>
    <t>万元</t>
  </si>
  <si>
    <t>推动营商环境优化相关政策落地数</t>
  </si>
  <si>
    <t>5</t>
  </si>
  <si>
    <t>项</t>
  </si>
  <si>
    <t>提升经济决策科学性</t>
  </si>
  <si>
    <t>提升</t>
  </si>
  <si>
    <t>社会效益</t>
  </si>
  <si>
    <t>民生类建议落地带动收益群众数</t>
  </si>
  <si>
    <t>1</t>
  </si>
  <si>
    <t>万人次</t>
  </si>
  <si>
    <t>法治宣传覆盖乡镇</t>
  </si>
  <si>
    <t>15</t>
  </si>
  <si>
    <t>个</t>
  </si>
  <si>
    <t>提升人大工作效能</t>
  </si>
  <si>
    <t>推动制度持续完善</t>
  </si>
  <si>
    <t>推动</t>
  </si>
  <si>
    <t>强化民主监督</t>
  </si>
  <si>
    <t>强化</t>
  </si>
  <si>
    <t>生态效益</t>
  </si>
  <si>
    <t>促进环境生态监督保护</t>
  </si>
  <si>
    <t>有效促进</t>
  </si>
  <si>
    <t>服务对象    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</si>
  <si>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</si>
  <si>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</si>
  <si>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</si>
  <si>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</si>
  <si>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</si>
  <si>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</si>
  <si>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</si>
  <si>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</si>
  <si>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</si>
  <si>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</si>
  <si>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</si>
  <si>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</si>
  <si>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</si>
  <si>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</si>
  <si>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</si>
  <si>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</si>
  <si>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</si>
  <si>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</si>
  <si>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</si>
  <si>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填报单位：庆城县人民代表大会常务委员会办公室</t>
  </si>
  <si>
    <t>项目名称</t>
  </si>
  <si>
    <t>2026年县列预算项目——县级人大代表通讯补助费</t>
  </si>
  <si>
    <t>主管部门及代码</t>
  </si>
  <si>
    <t>庆城县人民代表大会常务委员会办公室  001001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</si>
  <si>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</si>
  <si>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</si>
  <si>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</si>
  <si>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</si>
  <si>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</si>
  <si>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</si>
  <si>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</si>
  <si>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</si>
  <si>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</si>
  <si>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</si>
  <si>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</si>
  <si>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1.保障县人大代表依法履行代表职责，发挥桥梁纽带作用；
2.持续利用网络不断提升代表联系群众的工作能力，高效便捷收集群众意见建议，为形成高质量的议案建议提供通讯保障。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</si>
  <si>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</si>
  <si>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</si>
  <si>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</si>
  <si>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</si>
  <si>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</si>
  <si>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</si>
  <si>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补助人数</t>
  </si>
  <si>
    <t>=195人</t>
  </si>
  <si>
    <t>补助对象精准率</t>
  </si>
  <si>
    <t>补助发放及时率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</si>
  <si>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98%</t>
    </r>
  </si>
  <si>
    <t>效益指标</t>
  </si>
  <si>
    <t>提升人大代表履职效率</t>
  </si>
  <si>
    <t>提升民意沟通效率</t>
  </si>
  <si>
    <t>可持续影响</t>
  </si>
  <si>
    <t>满意度指标</t>
  </si>
  <si>
    <t>服务对象满意度</t>
  </si>
  <si>
    <t>人大代表满意度</t>
  </si>
  <si>
    <t>≧98%</t>
  </si>
  <si>
    <t>业务股室审核意见</t>
  </si>
  <si>
    <t>2026年县列预算项目——人大监督系统网络服务费</t>
  </si>
  <si>
    <t>1.保障人大监督系统稳定运行，提升监督工作效能。 
2.确保网络连接稳定、安全，避免系统故障与数据泄露，为监督信息传输和存储筑牢基础。
3.促进人大监督公开透明，增强公众参与和信任，推动民主政治建设。</t>
  </si>
  <si>
    <t>涉及系统个数</t>
  </si>
  <si>
    <t>=1个</t>
  </si>
  <si>
    <t>系统访问量</t>
  </si>
  <si>
    <t>≥25次</t>
  </si>
  <si>
    <t>系统稳定性</t>
  </si>
  <si>
    <t>≥95%</t>
  </si>
  <si>
    <t>问题反馈处理率</t>
  </si>
  <si>
    <t>≥80%</t>
  </si>
  <si>
    <t>数据更新及时率</t>
  </si>
  <si>
    <t>问题响应时间缩短率</t>
  </si>
  <si>
    <t>≧30%</t>
  </si>
  <si>
    <t>民主法治提升</t>
  </si>
  <si>
    <t>社会法治意识增强</t>
  </si>
  <si>
    <t>持续增强</t>
  </si>
  <si>
    <t>财政经济委员会满意度</t>
  </si>
  <si>
    <t>2026年县列预算项目——人大活动经费等</t>
  </si>
  <si>
    <t>1.保障乡镇人民代表大会各类支出，切实提高会议质量和效率；
2.保障视察、调研、执法检查、工作评议等工作正常开展，不断增强人大监督工作力度；
3.用于保障代表活动经常开展，促进代表作用充分发挥。</t>
  </si>
  <si>
    <t>涉及乡镇个数</t>
  </si>
  <si>
    <t>=15个</t>
  </si>
  <si>
    <t>视察调研次数</t>
  </si>
  <si>
    <t>≥12次</t>
  </si>
  <si>
    <t>代表建议办结率</t>
  </si>
  <si>
    <t>≥98%</t>
  </si>
  <si>
    <t>代表议案采纳提升率</t>
  </si>
  <si>
    <t>≥15%</t>
  </si>
  <si>
    <t>经费支付及时率</t>
  </si>
  <si>
    <t>民生问题解决时效缩短率</t>
  </si>
  <si>
    <t>促进经济可持续发展的建议</t>
  </si>
  <si>
    <t>促进</t>
  </si>
  <si>
    <t>代表满意度</t>
  </si>
  <si>
    <t>2026年县级政府采购预算申报表</t>
  </si>
  <si>
    <t>编报单位:人大办</t>
  </si>
  <si>
    <t>单位：元</t>
  </si>
  <si>
    <t>政府集中采购品目
编码及名称</t>
  </si>
  <si>
    <t>计量
单位</t>
  </si>
  <si>
    <t>数量</t>
  </si>
  <si>
    <t>单价
(元)</t>
  </si>
  <si>
    <t>总计
(元)</t>
  </si>
  <si>
    <t>资金来源</t>
  </si>
  <si>
    <t>项目描述</t>
  </si>
  <si>
    <t>柜类</t>
  </si>
  <si>
    <t>文件柜</t>
  </si>
  <si>
    <t>本级预算</t>
  </si>
  <si>
    <t>用于日常办公</t>
  </si>
  <si>
    <t>台桌类</t>
  </si>
  <si>
    <t>会议桌</t>
  </si>
  <si>
    <t>张</t>
  </si>
  <si>
    <t>普通办公桌</t>
  </si>
  <si>
    <t>沙发类</t>
  </si>
  <si>
    <t>三人沙发</t>
  </si>
  <si>
    <t>茶几</t>
  </si>
  <si>
    <t>两门书柜</t>
  </si>
  <si>
    <t>套</t>
  </si>
  <si>
    <t>椅凳类</t>
  </si>
  <si>
    <t>普通办公椅</t>
  </si>
  <si>
    <t>把</t>
  </si>
  <si>
    <t>家具、用具</t>
  </si>
  <si>
    <t>电热水器</t>
  </si>
  <si>
    <t>台</t>
  </si>
  <si>
    <t>复印纸</t>
  </si>
  <si>
    <t>台式计算机</t>
  </si>
  <si>
    <t>通用设备</t>
  </si>
  <si>
    <t>茶吧机</t>
  </si>
  <si>
    <t>多功能一体机</t>
  </si>
  <si>
    <t>沧田一体机</t>
  </si>
  <si>
    <t>打印机</t>
  </si>
  <si>
    <t>A4黑色打印机</t>
  </si>
  <si>
    <t>空调机</t>
  </si>
  <si>
    <t>美的2p空调</t>
  </si>
  <si>
    <t>美的1.5p空调</t>
  </si>
  <si>
    <t>制冷设备</t>
  </si>
  <si>
    <t>美的双开门冰箱</t>
  </si>
  <si>
    <t>印刷服务</t>
  </si>
  <si>
    <t>其他印刷服务</t>
  </si>
  <si>
    <t>部门预算公开情况检查表</t>
  </si>
  <si>
    <t>被查单位名称（盖章）：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</si>
  <si>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</si>
  <si>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</si>
  <si>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</si>
  <si>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</si>
  <si>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</si>
  <si>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</si>
  <si>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</si>
  <si>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</si>
  <si>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</si>
  <si>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</si>
  <si>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</si>
  <si>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</si>
  <si>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</si>
  <si>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</si>
  <si>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政府采购预算表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</si>
  <si>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</si>
  <si>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</si>
  <si>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</si>
  <si>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</si>
  <si>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</si>
  <si>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</si>
  <si>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</si>
  <si>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</si>
  <si>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</si>
  <si>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</si>
  <si>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</si>
  <si>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</si>
  <si>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</si>
  <si>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</si>
  <si>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</si>
  <si>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</si>
  <si>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填表人：王嫄嫄                     复核人： 武振东             填表日期：2025-02-10</t>
  </si>
  <si>
    <t>部门预算公开情况审核表</t>
  </si>
  <si>
    <t>部门（单位）名称：</t>
  </si>
  <si>
    <t>单位所属部门：</t>
  </si>
  <si>
    <t>完整性</t>
  </si>
  <si>
    <t>真实性</t>
  </si>
  <si>
    <t>预算公开情况检查内容</t>
  </si>
  <si>
    <t>部门主要职责及机构设置情况</t>
  </si>
  <si>
    <t>预算收支增减变化情况说明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</si>
  <si>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</si>
  <si>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</si>
  <si>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</si>
  <si>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</si>
  <si>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</si>
  <si>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</si>
  <si>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</si>
  <si>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</si>
  <si>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</si>
  <si>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</si>
  <si>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</si>
  <si>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</si>
  <si>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</si>
  <si>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</si>
  <si>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</si>
  <si>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</si>
  <si>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</si>
  <si>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</si>
  <si>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</si>
  <si>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</si>
  <si>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</si>
  <si>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</si>
  <si>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</si>
  <si>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</si>
  <si>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t>备注：1.审核时，每个部门/单位应出具1张审核表；
      2.出具审核意见时，请先对照审核内容逐项审核后，再出具总体意见并签字确认。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</si>
</sst>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0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color theme="1"/>
      <name val="SimSun"/>
      <charset val="134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theme="1"/>
      <name val="思源黑体"/>
      <charset val="134"/>
    </font>
    <font>
      <sz val="10"/>
      <color theme="1"/>
      <name val="Arial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4" borderId="2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30" applyNumberFormat="0" applyAlignment="0" applyProtection="0">
      <alignment vertical="center"/>
    </xf>
    <xf numFmtId="0" fontId="50" fillId="6" borderId="31" applyNumberFormat="0" applyAlignment="0" applyProtection="0">
      <alignment vertical="center"/>
    </xf>
    <xf numFmtId="0" fontId="51" fillId="6" borderId="30" applyNumberFormat="0" applyAlignment="0" applyProtection="0">
      <alignment vertical="center"/>
    </xf>
    <xf numFmtId="0" fontId="52" fillId="7" borderId="32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 wrapText="1"/>
    </xf>
    <xf numFmtId="31" fontId="10" fillId="0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31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0" fontId="23" fillId="2" borderId="18" xfId="0" applyNumberFormat="1" applyFont="1" applyFill="1" applyBorder="1" applyAlignment="1">
      <alignment horizontal="center" vertical="center" wrapText="1"/>
    </xf>
    <xf numFmtId="0" fontId="24" fillId="2" borderId="19" xfId="0" applyNumberFormat="1" applyFont="1" applyFill="1" applyBorder="1" applyAlignment="1">
      <alignment horizontal="center" wrapText="1"/>
    </xf>
    <xf numFmtId="0" fontId="24" fillId="2" borderId="20" xfId="0" applyNumberFormat="1" applyFont="1" applyFill="1" applyBorder="1" applyAlignment="1">
      <alignment horizontal="center" wrapText="1"/>
    </xf>
    <xf numFmtId="0" fontId="13" fillId="2" borderId="18" xfId="0" applyNumberFormat="1" applyFont="1" applyFill="1" applyBorder="1" applyAlignment="1">
      <alignment horizontal="center" vertical="center" wrapText="1"/>
    </xf>
    <xf numFmtId="0" fontId="25" fillId="2" borderId="19" xfId="0" applyNumberFormat="1" applyFont="1" applyFill="1" applyBorder="1" applyAlignment="1">
      <alignment horizontal="center" wrapText="1"/>
    </xf>
    <xf numFmtId="0" fontId="25" fillId="2" borderId="20" xfId="0" applyNumberFormat="1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2" borderId="19" xfId="0" applyNumberFormat="1" applyFont="1" applyFill="1" applyBorder="1" applyAlignment="1">
      <alignment horizontal="left" vertical="center" wrapText="1"/>
    </xf>
    <xf numFmtId="0" fontId="25" fillId="2" borderId="18" xfId="0" applyNumberFormat="1" applyFont="1" applyFill="1" applyBorder="1" applyAlignment="1">
      <alignment horizontal="left" vertical="center" wrapText="1"/>
    </xf>
    <xf numFmtId="0" fontId="25" fillId="2" borderId="20" xfId="0" applyNumberFormat="1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4" fontId="31" fillId="0" borderId="22" xfId="0" applyNumberFormat="1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4" fontId="29" fillId="0" borderId="22" xfId="0" applyNumberFormat="1" applyFont="1" applyBorder="1" applyAlignment="1">
      <alignment vertical="center" wrapText="1"/>
    </xf>
    <xf numFmtId="0" fontId="29" fillId="0" borderId="23" xfId="0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right" vertical="center" wrapText="1"/>
    </xf>
    <xf numFmtId="4" fontId="29" fillId="0" borderId="22" xfId="0" applyNumberFormat="1" applyFont="1" applyBorder="1" applyAlignment="1">
      <alignment horizontal="right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3" xfId="0" applyFont="1" applyBorder="1" applyAlignment="1">
      <alignment vertical="center" wrapText="1"/>
    </xf>
    <xf numFmtId="4" fontId="31" fillId="0" borderId="23" xfId="0" applyNumberFormat="1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4" fontId="29" fillId="0" borderId="23" xfId="0" applyNumberFormat="1" applyFont="1" applyBorder="1" applyAlignment="1">
      <alignment vertical="center" wrapText="1"/>
    </xf>
    <xf numFmtId="4" fontId="31" fillId="0" borderId="23" xfId="0" applyNumberFormat="1" applyFont="1" applyBorder="1" applyAlignment="1">
      <alignment horizontal="right" vertical="center" wrapText="1"/>
    </xf>
    <xf numFmtId="4" fontId="31" fillId="0" borderId="22" xfId="0" applyNumberFormat="1" applyFont="1" applyBorder="1" applyAlignment="1">
      <alignment horizontal="right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3" xfId="0" applyFont="1" applyFill="1" applyBorder="1" applyAlignment="1">
      <alignment horizontal="left" vertical="center" wrapText="1"/>
    </xf>
    <xf numFmtId="4" fontId="31" fillId="3" borderId="23" xfId="0" applyNumberFormat="1" applyFont="1" applyFill="1" applyBorder="1" applyAlignment="1">
      <alignment horizontal="right" vertical="center" wrapText="1"/>
    </xf>
    <xf numFmtId="0" fontId="29" fillId="3" borderId="2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4" fontId="29" fillId="3" borderId="23" xfId="0" applyNumberFormat="1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vertical="center" wrapText="1"/>
    </xf>
    <xf numFmtId="0" fontId="31" fillId="0" borderId="21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32" fillId="0" borderId="0" xfId="0" applyFont="1" applyBorder="1" applyAlignment="1">
      <alignment vertical="center" wrapText="1"/>
    </xf>
    <xf numFmtId="4" fontId="33" fillId="0" borderId="23" xfId="0" applyNumberFormat="1" applyFont="1" applyBorder="1" applyAlignment="1">
      <alignment horizontal="right" vertical="center" wrapText="1"/>
    </xf>
    <xf numFmtId="4" fontId="33" fillId="0" borderId="22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 wrapText="1"/>
    </xf>
    <xf numFmtId="0" fontId="35" fillId="0" borderId="0" xfId="0" applyFont="1" applyBorder="1" applyAlignment="1">
      <alignment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37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0" fillId="0" borderId="26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7" xfId="0" applyFont="1" applyFill="1" applyBorder="1" applyAlignment="1">
      <alignment vertical="center"/>
    </xf>
    <xf numFmtId="0" fontId="38" fillId="0" borderId="0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right" vertical="center" wrapText="1"/>
    </xf>
    <xf numFmtId="176" fontId="39" fillId="0" borderId="0" xfId="0" applyNumberFormat="1" applyFont="1" applyBorder="1" applyAlignment="1">
      <alignment vertical="center" wrapText="1"/>
    </xf>
    <xf numFmtId="0" fontId="38" fillId="0" borderId="0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39044;&#31639;&#32534;&#21046;\2026&#24180;&#39044;&#31639;&#39033;&#30446;&#30003;&#25253;&#26448;&#26009;\&#23450;&#31295;\1_&#20154;&#22823;&#21150;&#38468;&#20214;3-&#37096;&#38376;&#25972;&#20307;&#32489;&#25928;2026&#234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8" sqref="J18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 t="s">
        <v>0</v>
      </c>
    </row>
    <row r="2" ht="16.35" customHeight="1" spans="1:13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 t="s">
        <v>0</v>
      </c>
    </row>
    <row r="3" ht="26.1" customHeight="1" spans="1:13">
      <c r="A3" s="150"/>
      <c r="B3" s="151" t="s">
        <v>1</v>
      </c>
      <c r="C3" s="157" t="s">
        <v>2</v>
      </c>
      <c r="D3" s="152"/>
      <c r="E3" s="152"/>
      <c r="F3" s="150"/>
      <c r="G3" s="150"/>
      <c r="H3" s="150"/>
      <c r="I3" s="150"/>
      <c r="J3" s="150"/>
      <c r="K3" s="150"/>
      <c r="L3" s="150"/>
      <c r="M3" s="150" t="s">
        <v>0</v>
      </c>
    </row>
    <row r="4" ht="26.1" customHeight="1" spans="1:13">
      <c r="A4" s="150"/>
      <c r="B4" s="151" t="s">
        <v>3</v>
      </c>
      <c r="C4" s="153" t="s">
        <v>4</v>
      </c>
      <c r="D4" s="153"/>
      <c r="E4" s="153"/>
      <c r="F4" s="150"/>
      <c r="G4" s="150"/>
      <c r="H4" s="150"/>
      <c r="I4" s="150"/>
      <c r="J4" s="150"/>
      <c r="K4" s="150"/>
      <c r="L4" s="150"/>
      <c r="M4" s="150" t="s">
        <v>0</v>
      </c>
    </row>
    <row r="5" ht="16.35" customHeight="1" spans="1:13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 t="s">
        <v>0</v>
      </c>
    </row>
    <row r="6" ht="89.85" customHeight="1" spans="1:13">
      <c r="A6" s="150"/>
      <c r="B6" s="154" t="s">
        <v>5</v>
      </c>
      <c r="C6" s="154"/>
      <c r="D6" s="154"/>
      <c r="E6" s="154"/>
      <c r="F6" s="154"/>
      <c r="G6" s="154"/>
      <c r="H6" s="154"/>
      <c r="I6" s="154"/>
      <c r="J6" s="154"/>
      <c r="K6" s="154"/>
      <c r="L6" s="150"/>
      <c r="M6" s="150" t="s">
        <v>0</v>
      </c>
    </row>
    <row r="7" ht="16.35" customHeight="1" spans="1:13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 t="s">
        <v>0</v>
      </c>
    </row>
    <row r="8" ht="16.35" customHeight="1" spans="1:13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0"/>
      <c r="M8" s="150" t="s">
        <v>0</v>
      </c>
    </row>
    <row r="9" ht="16.35" customHeight="1" spans="1:13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0"/>
      <c r="M9" s="150" t="s">
        <v>0</v>
      </c>
    </row>
    <row r="10" ht="26.1" customHeight="1" spans="1:13">
      <c r="A10" s="151"/>
      <c r="B10" s="151" t="s">
        <v>6</v>
      </c>
      <c r="C10" s="151"/>
      <c r="F10" s="155" t="s">
        <v>7</v>
      </c>
      <c r="G10" s="156">
        <v>46091</v>
      </c>
      <c r="H10" s="151"/>
      <c r="I10" s="151"/>
      <c r="J10" s="151"/>
      <c r="K10" s="151"/>
      <c r="L10" s="150"/>
      <c r="M10" s="150" t="s">
        <v>0</v>
      </c>
    </row>
    <row r="11" ht="16.35" customHeight="1" spans="1:13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0"/>
      <c r="M11" s="150" t="s">
        <v>0</v>
      </c>
    </row>
    <row r="12" ht="16.35" customHeight="1" spans="1:13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0"/>
      <c r="M12" s="150" t="s">
        <v>0</v>
      </c>
    </row>
    <row r="13" ht="16.35" customHeight="1" spans="1:13">
      <c r="A13" s="151"/>
      <c r="B13" s="151"/>
      <c r="C13" s="155" t="s">
        <v>8</v>
      </c>
      <c r="D13" s="151" t="s">
        <v>9</v>
      </c>
      <c r="E13" s="151"/>
      <c r="F13" s="155" t="s">
        <v>10</v>
      </c>
      <c r="G13" s="151" t="s">
        <v>11</v>
      </c>
      <c r="H13" s="151"/>
      <c r="I13" s="155" t="s">
        <v>12</v>
      </c>
      <c r="J13" s="151" t="s">
        <v>13</v>
      </c>
      <c r="K13" s="151"/>
      <c r="L13" s="150"/>
      <c r="M13" s="150" t="s">
        <v>0</v>
      </c>
    </row>
    <row r="14" ht="16.35" customHeight="1" spans="1:13">
      <c r="A14" s="150"/>
      <c r="B14" s="150"/>
      <c r="C14" s="150" t="s">
        <v>14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ht="16.35" customHeight="1" spans="1:13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97"/>
      <c r="B1" s="97"/>
      <c r="C1" s="97"/>
      <c r="D1" s="97"/>
      <c r="E1" s="97"/>
      <c r="F1" s="97"/>
      <c r="G1" s="97"/>
      <c r="H1" s="97"/>
    </row>
    <row r="2" ht="26.1" customHeight="1" spans="1:8">
      <c r="A2" s="98" t="s">
        <v>232</v>
      </c>
      <c r="B2" s="98"/>
      <c r="C2" s="98"/>
      <c r="D2" s="98"/>
      <c r="E2" s="98"/>
      <c r="F2" s="98"/>
      <c r="G2" s="98"/>
      <c r="H2" s="98"/>
    </row>
    <row r="3" ht="26.1" customHeight="1" spans="1:8">
      <c r="A3" s="97"/>
      <c r="B3" s="97"/>
      <c r="C3" s="97"/>
      <c r="D3" s="97"/>
      <c r="E3" s="97"/>
      <c r="F3" s="97"/>
      <c r="G3" s="97"/>
      <c r="H3" s="99" t="s">
        <v>43</v>
      </c>
    </row>
    <row r="4" ht="26.1" customHeight="1" spans="1:8">
      <c r="A4" s="100" t="s">
        <v>161</v>
      </c>
      <c r="B4" s="106" t="s">
        <v>233</v>
      </c>
      <c r="C4" s="106"/>
      <c r="D4" s="106"/>
      <c r="E4" s="106"/>
      <c r="F4" s="106"/>
      <c r="G4" s="106" t="s">
        <v>201</v>
      </c>
      <c r="H4" s="101" t="s">
        <v>191</v>
      </c>
    </row>
    <row r="5" ht="26.1" customHeight="1" spans="1:8">
      <c r="A5" s="100"/>
      <c r="B5" s="106" t="s">
        <v>109</v>
      </c>
      <c r="C5" s="106" t="s">
        <v>234</v>
      </c>
      <c r="D5" s="106" t="s">
        <v>193</v>
      </c>
      <c r="E5" s="106" t="s">
        <v>235</v>
      </c>
      <c r="F5" s="106"/>
      <c r="G5" s="106"/>
      <c r="H5" s="101"/>
    </row>
    <row r="6" ht="26.1" customHeight="1" spans="1:8">
      <c r="A6" s="100"/>
      <c r="B6" s="106"/>
      <c r="C6" s="106"/>
      <c r="D6" s="106"/>
      <c r="E6" s="106" t="s">
        <v>236</v>
      </c>
      <c r="F6" s="106" t="s">
        <v>237</v>
      </c>
      <c r="G6" s="106"/>
      <c r="H6" s="101"/>
    </row>
    <row r="7" ht="26.1" customHeight="1" spans="1:8">
      <c r="A7" s="102" t="s">
        <v>109</v>
      </c>
      <c r="B7" s="114">
        <v>0.717306</v>
      </c>
      <c r="C7" s="114"/>
      <c r="D7" s="114">
        <v>0.717306</v>
      </c>
      <c r="E7" s="114"/>
      <c r="F7" s="114"/>
      <c r="G7" s="114">
        <v>1.5</v>
      </c>
      <c r="H7" s="115">
        <v>5.300037</v>
      </c>
    </row>
    <row r="8" ht="26.1" customHeight="1" spans="1:8">
      <c r="A8" s="102" t="s">
        <v>4</v>
      </c>
      <c r="B8" s="114">
        <v>0.717306</v>
      </c>
      <c r="C8" s="114"/>
      <c r="D8" s="114">
        <v>0.717306</v>
      </c>
      <c r="E8" s="114"/>
      <c r="F8" s="114"/>
      <c r="G8" s="114">
        <v>1.5</v>
      </c>
      <c r="H8" s="115">
        <v>5.300037</v>
      </c>
    </row>
    <row r="9" ht="26.1" customHeight="1" spans="1:8">
      <c r="A9" s="104" t="s">
        <v>4</v>
      </c>
      <c r="B9" s="107">
        <v>0.717306</v>
      </c>
      <c r="C9" s="107"/>
      <c r="D9" s="107">
        <v>0.717306</v>
      </c>
      <c r="E9" s="107"/>
      <c r="F9" s="107"/>
      <c r="G9" s="107">
        <v>1.5</v>
      </c>
      <c r="H9" s="108">
        <v>5.300037</v>
      </c>
    </row>
    <row r="10" ht="16.35" customHeight="1"/>
    <row r="11" ht="16.35" customHeight="1" spans="1:8">
      <c r="A11" s="97" t="s">
        <v>93</v>
      </c>
      <c r="B11" s="97"/>
      <c r="C11" s="97"/>
      <c r="D11" s="97"/>
      <c r="E11" s="97"/>
      <c r="F11" s="97"/>
      <c r="G11" s="97"/>
      <c r="H11" s="9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20" sqref="D20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97"/>
      <c r="B1" s="97"/>
      <c r="C1" s="97"/>
      <c r="D1" s="97"/>
      <c r="E1" s="97"/>
      <c r="F1" s="97"/>
    </row>
    <row r="2" ht="26.1" customHeight="1" spans="1:6">
      <c r="A2" s="98" t="s">
        <v>238</v>
      </c>
      <c r="B2" s="98"/>
      <c r="C2" s="98"/>
      <c r="D2" s="98"/>
      <c r="E2" s="98"/>
      <c r="F2" s="97"/>
    </row>
    <row r="3" ht="26.1" customHeight="1" spans="1:6">
      <c r="A3" s="97"/>
      <c r="B3" s="97"/>
      <c r="C3" s="97"/>
      <c r="D3" s="97"/>
      <c r="E3" s="97" t="s">
        <v>43</v>
      </c>
      <c r="F3" s="97"/>
    </row>
    <row r="4" ht="26.1" customHeight="1" spans="1:6">
      <c r="A4" s="100" t="s">
        <v>239</v>
      </c>
      <c r="B4" s="106" t="s">
        <v>46</v>
      </c>
      <c r="C4" s="106" t="s">
        <v>109</v>
      </c>
      <c r="D4" s="106" t="s">
        <v>106</v>
      </c>
      <c r="E4" s="101" t="s">
        <v>107</v>
      </c>
      <c r="F4" s="97"/>
    </row>
    <row r="5" ht="26.1" customHeight="1" spans="1:6">
      <c r="A5" s="100" t="s">
        <v>187</v>
      </c>
      <c r="B5" s="106" t="s">
        <v>187</v>
      </c>
      <c r="C5" s="106">
        <v>1</v>
      </c>
      <c r="D5" s="106">
        <v>2</v>
      </c>
      <c r="E5" s="101">
        <v>3</v>
      </c>
      <c r="F5" s="97"/>
    </row>
    <row r="6" ht="26.1" customHeight="1" spans="1:6">
      <c r="A6" s="109">
        <v>1</v>
      </c>
      <c r="B6" s="110" t="s">
        <v>109</v>
      </c>
      <c r="C6" s="111">
        <f>D6+E6</f>
        <v>128.745701</v>
      </c>
      <c r="D6" s="111">
        <v>33.425701</v>
      </c>
      <c r="E6" s="103">
        <v>95.32</v>
      </c>
      <c r="F6" s="97"/>
    </row>
    <row r="7" ht="26.1" customHeight="1" spans="1:6">
      <c r="A7" s="100">
        <v>2</v>
      </c>
      <c r="B7" s="112" t="s">
        <v>197</v>
      </c>
      <c r="C7" s="113">
        <v>11.425701</v>
      </c>
      <c r="D7" s="113">
        <v>11.425701</v>
      </c>
      <c r="E7" s="105"/>
      <c r="F7" s="97"/>
    </row>
    <row r="8" ht="26.1" customHeight="1" spans="1:6">
      <c r="A8" s="100">
        <v>3</v>
      </c>
      <c r="B8" s="112" t="s">
        <v>201</v>
      </c>
      <c r="C8" s="113">
        <v>1.5</v>
      </c>
      <c r="D8" s="113">
        <v>1.5</v>
      </c>
      <c r="E8" s="105"/>
      <c r="F8" s="97"/>
    </row>
    <row r="9" ht="26.1" customHeight="1" spans="1:6">
      <c r="A9" s="100">
        <v>4</v>
      </c>
      <c r="B9" s="112" t="s">
        <v>203</v>
      </c>
      <c r="C9" s="113">
        <v>1</v>
      </c>
      <c r="D9" s="113">
        <v>1</v>
      </c>
      <c r="E9" s="105"/>
      <c r="F9" s="97"/>
    </row>
    <row r="10" ht="26.1" customHeight="1" spans="1:6">
      <c r="A10" s="100">
        <v>5</v>
      </c>
      <c r="B10" s="112" t="s">
        <v>205</v>
      </c>
      <c r="C10" s="113">
        <f>D10+E10</f>
        <v>114.82</v>
      </c>
      <c r="D10" s="113">
        <v>19.5</v>
      </c>
      <c r="E10" s="105">
        <v>95.32</v>
      </c>
      <c r="F10" s="97"/>
    </row>
    <row r="11" ht="16.35" customHeight="1"/>
    <row r="12" ht="16.35" customHeight="1" spans="1:6">
      <c r="A12" s="97" t="s">
        <v>93</v>
      </c>
      <c r="B12" s="97"/>
      <c r="C12" s="97"/>
      <c r="D12" s="97"/>
      <c r="E12" s="97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97"/>
      <c r="B1" s="97"/>
    </row>
    <row r="2" ht="26.1" customHeight="1" spans="1:2">
      <c r="A2" s="98" t="s">
        <v>240</v>
      </c>
      <c r="B2" s="98"/>
    </row>
    <row r="3" ht="26.1" customHeight="1" spans="1:2">
      <c r="A3" s="97"/>
      <c r="B3" s="99" t="s">
        <v>43</v>
      </c>
    </row>
    <row r="4" ht="26.1" customHeight="1" spans="1:2">
      <c r="A4" s="100" t="s">
        <v>46</v>
      </c>
      <c r="B4" s="101" t="s">
        <v>47</v>
      </c>
    </row>
    <row r="5" ht="26.1" customHeight="1" spans="1:2">
      <c r="A5" s="104"/>
      <c r="B5" s="108"/>
    </row>
    <row r="6" ht="16.35" customHeight="1"/>
    <row r="7" ht="16.35" customHeight="1" spans="1:2">
      <c r="A7" s="97" t="s">
        <v>93</v>
      </c>
      <c r="B7" s="97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97"/>
      <c r="B1" s="97"/>
      <c r="C1" s="97"/>
      <c r="D1" s="97"/>
      <c r="E1" s="97"/>
    </row>
    <row r="2" ht="26.1" customHeight="1" spans="1:5">
      <c r="A2" s="98" t="s">
        <v>241</v>
      </c>
      <c r="B2" s="98"/>
      <c r="C2" s="98"/>
      <c r="D2" s="98"/>
      <c r="E2" s="98"/>
    </row>
    <row r="3" ht="26.1" customHeight="1" spans="1:5">
      <c r="A3" s="97"/>
      <c r="B3" s="97"/>
      <c r="C3" s="97"/>
      <c r="D3" s="97"/>
      <c r="E3" s="99" t="s">
        <v>43</v>
      </c>
    </row>
    <row r="4" ht="26.1" customHeight="1" spans="1:5">
      <c r="A4" s="100" t="s">
        <v>161</v>
      </c>
      <c r="B4" s="106" t="s">
        <v>109</v>
      </c>
      <c r="C4" s="106" t="s">
        <v>242</v>
      </c>
      <c r="D4" s="106" t="s">
        <v>243</v>
      </c>
      <c r="E4" s="101" t="s">
        <v>244</v>
      </c>
    </row>
    <row r="5" ht="26.1" customHeight="1" spans="1:5">
      <c r="A5" s="100" t="s">
        <v>187</v>
      </c>
      <c r="B5" s="106">
        <v>1</v>
      </c>
      <c r="C5" s="106">
        <v>2</v>
      </c>
      <c r="D5" s="106">
        <v>3</v>
      </c>
      <c r="E5" s="101">
        <v>4</v>
      </c>
    </row>
    <row r="6" ht="26.1" customHeight="1" spans="1:5">
      <c r="A6" s="104"/>
      <c r="B6" s="107"/>
      <c r="C6" s="107"/>
      <c r="D6" s="107"/>
      <c r="E6" s="108"/>
    </row>
    <row r="7" ht="16.35" customHeight="1"/>
    <row r="8" ht="16.35" customHeight="1" spans="1:5">
      <c r="A8" s="97" t="s">
        <v>93</v>
      </c>
      <c r="B8" s="97"/>
      <c r="C8" s="97"/>
      <c r="D8" s="97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97"/>
    </row>
    <row r="2" ht="26.1" customHeight="1" spans="1:2">
      <c r="A2" s="98" t="s">
        <v>245</v>
      </c>
      <c r="B2" s="98"/>
    </row>
    <row r="3" ht="26.1" customHeight="1" spans="1:2">
      <c r="A3" s="99" t="s">
        <v>246</v>
      </c>
      <c r="B3" s="99"/>
    </row>
    <row r="4" ht="26.1" customHeight="1" spans="1:2">
      <c r="A4" s="100" t="s">
        <v>46</v>
      </c>
      <c r="B4" s="101" t="s">
        <v>47</v>
      </c>
    </row>
    <row r="5" ht="26.1" customHeight="1" spans="1:2">
      <c r="A5" s="100" t="s">
        <v>187</v>
      </c>
      <c r="B5" s="101">
        <v>1</v>
      </c>
    </row>
    <row r="6" ht="26.1" customHeight="1" spans="1:2">
      <c r="A6" s="102" t="s">
        <v>247</v>
      </c>
      <c r="B6" s="103">
        <v>0</v>
      </c>
    </row>
    <row r="7" ht="26.1" customHeight="1" spans="1:2">
      <c r="A7" s="102"/>
      <c r="B7" s="103">
        <v>0</v>
      </c>
    </row>
    <row r="8" ht="26.1" customHeight="1" spans="1:2">
      <c r="A8" s="104"/>
      <c r="B8" s="105">
        <v>0</v>
      </c>
    </row>
    <row r="9" ht="16.35" customHeight="1"/>
    <row r="10" ht="16.35" customHeight="1" spans="1:2">
      <c r="A10" s="97" t="s">
        <v>93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L11" sqref="L11"/>
    </sheetView>
  </sheetViews>
  <sheetFormatPr defaultColWidth="10" defaultRowHeight="13.5" outlineLevelCol="7"/>
  <cols>
    <col min="1" max="1" width="12" customWidth="1"/>
    <col min="2" max="2" width="21.125" customWidth="1"/>
    <col min="4" max="4" width="12" customWidth="1"/>
    <col min="5" max="5" width="15.875" customWidth="1"/>
  </cols>
  <sheetData>
    <row r="1" ht="30" customHeight="1" spans="1:8">
      <c r="A1" s="74" t="s">
        <v>248</v>
      </c>
      <c r="B1" s="75"/>
      <c r="C1" s="75"/>
      <c r="D1" s="75"/>
      <c r="E1" s="75"/>
      <c r="F1" s="75"/>
      <c r="G1" s="75"/>
      <c r="H1" s="76"/>
    </row>
    <row r="2" ht="26.1" customHeight="1" spans="1:8">
      <c r="A2" s="77" t="s">
        <v>249</v>
      </c>
      <c r="B2" s="78"/>
      <c r="C2" s="78"/>
      <c r="D2" s="78"/>
      <c r="E2" s="78"/>
      <c r="F2" s="78"/>
      <c r="G2" s="78"/>
      <c r="H2" s="79"/>
    </row>
    <row r="3" ht="26.1" customHeight="1" spans="1:8">
      <c r="A3" s="80" t="s">
        <v>161</v>
      </c>
      <c r="B3" s="80" t="s">
        <v>4</v>
      </c>
      <c r="C3" s="80"/>
      <c r="D3" s="80"/>
      <c r="E3" s="80"/>
      <c r="F3" s="80"/>
      <c r="G3" s="78"/>
      <c r="H3" s="79"/>
    </row>
    <row r="4" ht="26.1" customHeight="1" spans="1:8">
      <c r="A4" s="80" t="s">
        <v>250</v>
      </c>
      <c r="B4" s="81" t="s">
        <v>251</v>
      </c>
      <c r="C4" s="82"/>
      <c r="D4" s="82"/>
      <c r="E4" s="82"/>
      <c r="F4" s="83"/>
      <c r="G4" s="82"/>
      <c r="H4" s="84"/>
    </row>
    <row r="5" ht="26.1" customHeight="1" spans="1:8">
      <c r="A5" s="80" t="s">
        <v>252</v>
      </c>
      <c r="B5" s="80" t="s">
        <v>253</v>
      </c>
      <c r="C5" s="80" t="s">
        <v>254</v>
      </c>
      <c r="D5" s="80" t="s">
        <v>254</v>
      </c>
      <c r="E5" s="80" t="s">
        <v>255</v>
      </c>
      <c r="F5" s="80" t="s">
        <v>254</v>
      </c>
      <c r="G5" s="78"/>
      <c r="H5" s="79"/>
    </row>
    <row r="6" ht="26.1" customHeight="1" spans="1:8">
      <c r="A6" s="80" t="s">
        <v>256</v>
      </c>
      <c r="B6" s="80" t="s">
        <v>106</v>
      </c>
      <c r="C6" s="80" t="s">
        <v>185</v>
      </c>
      <c r="D6" s="80">
        <v>545.7</v>
      </c>
      <c r="E6" s="80" t="s">
        <v>257</v>
      </c>
      <c r="F6" s="80"/>
      <c r="G6" s="78"/>
      <c r="H6" s="79"/>
    </row>
    <row r="7" ht="26.1" customHeight="1" spans="1:8">
      <c r="A7" s="80" t="s">
        <v>256</v>
      </c>
      <c r="B7" s="80" t="s">
        <v>106</v>
      </c>
      <c r="C7" s="80" t="s">
        <v>186</v>
      </c>
      <c r="D7" s="80">
        <v>76.86</v>
      </c>
      <c r="E7" s="80" t="s">
        <v>257</v>
      </c>
      <c r="F7" s="80"/>
      <c r="G7" s="78"/>
      <c r="H7" s="79"/>
    </row>
    <row r="8" ht="26.1" customHeight="1" spans="1:8">
      <c r="A8" s="80" t="s">
        <v>256</v>
      </c>
      <c r="B8" s="80" t="s">
        <v>106</v>
      </c>
      <c r="C8" s="80" t="s">
        <v>109</v>
      </c>
      <c r="D8" s="80">
        <f>SUM(D6:D7)</f>
        <v>622.56</v>
      </c>
      <c r="E8" s="80" t="s">
        <v>258</v>
      </c>
      <c r="F8" s="80">
        <f>D8+D11</f>
        <v>717.88</v>
      </c>
      <c r="G8" s="78"/>
      <c r="H8" s="79"/>
    </row>
    <row r="9" ht="16.35" customHeight="1" spans="1:8">
      <c r="A9" s="80" t="s">
        <v>256</v>
      </c>
      <c r="B9" s="80" t="s">
        <v>107</v>
      </c>
      <c r="C9" s="80" t="s">
        <v>259</v>
      </c>
      <c r="D9" s="80">
        <v>95.32</v>
      </c>
      <c r="E9" s="80" t="s">
        <v>260</v>
      </c>
      <c r="F9" s="80"/>
      <c r="G9" s="78"/>
      <c r="H9" s="79"/>
    </row>
    <row r="10" ht="16.35" customHeight="1" spans="1:8">
      <c r="A10" s="80" t="s">
        <v>256</v>
      </c>
      <c r="B10" s="80" t="s">
        <v>107</v>
      </c>
      <c r="C10" s="80" t="s">
        <v>261</v>
      </c>
      <c r="D10" s="80"/>
      <c r="E10" s="80" t="s">
        <v>262</v>
      </c>
      <c r="F10" s="80">
        <f>D8+D11</f>
        <v>717.88</v>
      </c>
      <c r="G10" s="78"/>
      <c r="H10" s="79"/>
    </row>
    <row r="11" spans="1:8">
      <c r="A11" s="80" t="s">
        <v>256</v>
      </c>
      <c r="B11" s="80" t="s">
        <v>107</v>
      </c>
      <c r="C11" s="80" t="s">
        <v>109</v>
      </c>
      <c r="D11" s="80">
        <f>SUM(D9:D10)</f>
        <v>95.32</v>
      </c>
      <c r="E11" s="80" t="s">
        <v>263</v>
      </c>
      <c r="F11" s="80">
        <f>F10</f>
        <v>717.88</v>
      </c>
      <c r="G11" s="78"/>
      <c r="H11" s="79"/>
    </row>
    <row r="12" spans="1:8">
      <c r="A12" s="80" t="s">
        <v>264</v>
      </c>
      <c r="B12" s="80" t="s">
        <v>265</v>
      </c>
      <c r="C12" s="80" t="s">
        <v>266</v>
      </c>
      <c r="D12" s="80" t="s">
        <v>267</v>
      </c>
      <c r="E12" s="80" t="s">
        <v>268</v>
      </c>
      <c r="F12" s="80" t="s">
        <v>269</v>
      </c>
      <c r="G12" s="80" t="s">
        <v>270</v>
      </c>
      <c r="H12" s="80" t="s">
        <v>271</v>
      </c>
    </row>
    <row r="13" spans="1:8">
      <c r="A13" s="80" t="s">
        <v>272</v>
      </c>
      <c r="B13" s="80" t="s">
        <v>273</v>
      </c>
      <c r="C13" s="80" t="s">
        <v>274</v>
      </c>
      <c r="D13" s="80" t="s">
        <v>275</v>
      </c>
      <c r="E13" s="80" t="s">
        <v>276</v>
      </c>
      <c r="F13" s="80">
        <v>90</v>
      </c>
      <c r="G13" s="80" t="s">
        <v>277</v>
      </c>
      <c r="H13" s="80" t="s">
        <v>278</v>
      </c>
    </row>
    <row r="14" spans="1:8">
      <c r="A14" s="80" t="s">
        <v>272</v>
      </c>
      <c r="B14" s="80" t="s">
        <v>273</v>
      </c>
      <c r="C14" s="80" t="s">
        <v>279</v>
      </c>
      <c r="D14" s="85" t="s">
        <v>280</v>
      </c>
      <c r="E14" s="85" t="s">
        <v>281</v>
      </c>
      <c r="F14" s="85">
        <v>20</v>
      </c>
      <c r="G14" s="85" t="s">
        <v>277</v>
      </c>
      <c r="H14" s="80" t="s">
        <v>278</v>
      </c>
    </row>
    <row r="15" ht="24" spans="1:8">
      <c r="A15" s="80" t="s">
        <v>272</v>
      </c>
      <c r="B15" s="80" t="s">
        <v>273</v>
      </c>
      <c r="C15" s="80" t="s">
        <v>279</v>
      </c>
      <c r="D15" s="85" t="s">
        <v>282</v>
      </c>
      <c r="E15" s="85" t="s">
        <v>283</v>
      </c>
      <c r="F15" s="85">
        <v>100</v>
      </c>
      <c r="G15" s="85" t="s">
        <v>277</v>
      </c>
      <c r="H15" s="80" t="s">
        <v>278</v>
      </c>
    </row>
    <row r="16" spans="1:8">
      <c r="A16" s="80" t="s">
        <v>272</v>
      </c>
      <c r="B16" s="80" t="s">
        <v>273</v>
      </c>
      <c r="C16" s="80" t="s">
        <v>279</v>
      </c>
      <c r="D16" s="85" t="s">
        <v>284</v>
      </c>
      <c r="E16" s="85" t="s">
        <v>281</v>
      </c>
      <c r="F16" s="85">
        <v>10</v>
      </c>
      <c r="G16" s="85" t="s">
        <v>277</v>
      </c>
      <c r="H16" s="80" t="s">
        <v>278</v>
      </c>
    </row>
    <row r="17" spans="1:8">
      <c r="A17" s="80" t="s">
        <v>272</v>
      </c>
      <c r="B17" s="80" t="s">
        <v>273</v>
      </c>
      <c r="C17" s="80" t="s">
        <v>285</v>
      </c>
      <c r="D17" s="80" t="s">
        <v>286</v>
      </c>
      <c r="E17" s="80" t="s">
        <v>287</v>
      </c>
      <c r="F17" s="80" t="s">
        <v>288</v>
      </c>
      <c r="G17" s="80" t="s">
        <v>278</v>
      </c>
      <c r="H17" s="80" t="s">
        <v>278</v>
      </c>
    </row>
    <row r="18" ht="24" spans="1:8">
      <c r="A18" s="80" t="s">
        <v>272</v>
      </c>
      <c r="B18" s="80" t="s">
        <v>273</v>
      </c>
      <c r="C18" s="80" t="s">
        <v>285</v>
      </c>
      <c r="D18" s="80" t="s">
        <v>289</v>
      </c>
      <c r="E18" s="80" t="s">
        <v>287</v>
      </c>
      <c r="F18" s="80" t="s">
        <v>290</v>
      </c>
      <c r="G18" s="80" t="s">
        <v>278</v>
      </c>
      <c r="H18" s="80" t="s">
        <v>278</v>
      </c>
    </row>
    <row r="19" spans="1:8">
      <c r="A19" s="80" t="s">
        <v>272</v>
      </c>
      <c r="B19" s="80" t="s">
        <v>273</v>
      </c>
      <c r="C19" s="80" t="s">
        <v>291</v>
      </c>
      <c r="D19" s="80" t="s">
        <v>292</v>
      </c>
      <c r="E19" s="80" t="s">
        <v>287</v>
      </c>
      <c r="F19" s="80" t="s">
        <v>293</v>
      </c>
      <c r="G19" s="80" t="s">
        <v>278</v>
      </c>
      <c r="H19" s="80" t="s">
        <v>278</v>
      </c>
    </row>
    <row r="20" ht="24" spans="1:8">
      <c r="A20" s="80" t="s">
        <v>272</v>
      </c>
      <c r="B20" s="80" t="s">
        <v>273</v>
      </c>
      <c r="C20" s="80" t="s">
        <v>291</v>
      </c>
      <c r="D20" s="80" t="s">
        <v>294</v>
      </c>
      <c r="E20" s="85" t="s">
        <v>287</v>
      </c>
      <c r="F20" s="85" t="s">
        <v>295</v>
      </c>
      <c r="G20" s="80"/>
      <c r="H20" s="80" t="s">
        <v>278</v>
      </c>
    </row>
    <row r="21" spans="1:8">
      <c r="A21" s="80" t="s">
        <v>272</v>
      </c>
      <c r="B21" s="80" t="s">
        <v>273</v>
      </c>
      <c r="C21" s="80" t="s">
        <v>296</v>
      </c>
      <c r="D21" s="80" t="s">
        <v>297</v>
      </c>
      <c r="E21" s="80" t="s">
        <v>287</v>
      </c>
      <c r="F21" s="80" t="s">
        <v>293</v>
      </c>
      <c r="G21" s="80" t="s">
        <v>278</v>
      </c>
      <c r="H21" s="80" t="s">
        <v>278</v>
      </c>
    </row>
    <row r="22" spans="1:8">
      <c r="A22" s="80" t="s">
        <v>272</v>
      </c>
      <c r="B22" s="80" t="s">
        <v>273</v>
      </c>
      <c r="C22" s="80" t="s">
        <v>296</v>
      </c>
      <c r="D22" s="80" t="s">
        <v>298</v>
      </c>
      <c r="E22" s="80" t="s">
        <v>276</v>
      </c>
      <c r="F22" s="80">
        <v>90</v>
      </c>
      <c r="G22" s="80" t="s">
        <v>277</v>
      </c>
      <c r="H22" s="80" t="s">
        <v>278</v>
      </c>
    </row>
    <row r="23" spans="1:8">
      <c r="A23" s="80" t="s">
        <v>272</v>
      </c>
      <c r="B23" s="80" t="s">
        <v>273</v>
      </c>
      <c r="C23" s="80" t="s">
        <v>299</v>
      </c>
      <c r="D23" s="80" t="s">
        <v>300</v>
      </c>
      <c r="E23" s="80" t="s">
        <v>283</v>
      </c>
      <c r="F23" s="80">
        <v>100</v>
      </c>
      <c r="G23" s="80" t="s">
        <v>277</v>
      </c>
      <c r="H23" s="80" t="s">
        <v>278</v>
      </c>
    </row>
    <row r="24" ht="24" spans="1:8">
      <c r="A24" s="80" t="s">
        <v>272</v>
      </c>
      <c r="B24" s="80" t="s">
        <v>273</v>
      </c>
      <c r="C24" s="80" t="s">
        <v>301</v>
      </c>
      <c r="D24" s="80" t="s">
        <v>302</v>
      </c>
      <c r="E24" s="80" t="s">
        <v>287</v>
      </c>
      <c r="F24" s="80" t="s">
        <v>303</v>
      </c>
      <c r="G24" s="80" t="s">
        <v>278</v>
      </c>
      <c r="H24" s="80" t="s">
        <v>278</v>
      </c>
    </row>
    <row r="25" ht="24" spans="1:8">
      <c r="A25" s="86" t="s">
        <v>304</v>
      </c>
      <c r="B25" s="86" t="s">
        <v>305</v>
      </c>
      <c r="C25" s="86" t="s">
        <v>306</v>
      </c>
      <c r="D25" s="80" t="s">
        <v>307</v>
      </c>
      <c r="E25" s="87" t="s">
        <v>276</v>
      </c>
      <c r="F25" s="87">
        <v>12</v>
      </c>
      <c r="G25" s="87" t="s">
        <v>308</v>
      </c>
      <c r="H25" s="80" t="s">
        <v>278</v>
      </c>
    </row>
    <row r="26" ht="24" spans="1:8">
      <c r="A26" s="88"/>
      <c r="B26" s="88"/>
      <c r="C26" s="88"/>
      <c r="D26" s="80" t="s">
        <v>309</v>
      </c>
      <c r="E26" s="87" t="s">
        <v>276</v>
      </c>
      <c r="F26" s="87">
        <v>3</v>
      </c>
      <c r="G26" s="87" t="s">
        <v>310</v>
      </c>
      <c r="H26" s="80"/>
    </row>
    <row r="27" ht="24" spans="1:8">
      <c r="A27" s="88"/>
      <c r="B27" s="88"/>
      <c r="C27" s="88"/>
      <c r="D27" s="80" t="s">
        <v>311</v>
      </c>
      <c r="E27" s="87" t="s">
        <v>276</v>
      </c>
      <c r="F27" s="87">
        <v>19</v>
      </c>
      <c r="G27" s="87" t="s">
        <v>308</v>
      </c>
      <c r="H27" s="80"/>
    </row>
    <row r="28" ht="24" spans="1:8">
      <c r="A28" s="88"/>
      <c r="B28" s="88"/>
      <c r="C28" s="88"/>
      <c r="D28" s="80" t="s">
        <v>312</v>
      </c>
      <c r="E28" s="87" t="s">
        <v>276</v>
      </c>
      <c r="F28" s="87">
        <v>19</v>
      </c>
      <c r="G28" s="87" t="s">
        <v>313</v>
      </c>
      <c r="H28" s="80"/>
    </row>
    <row r="29" ht="24" spans="1:8">
      <c r="A29" s="88"/>
      <c r="B29" s="88"/>
      <c r="C29" s="89"/>
      <c r="D29" s="80" t="s">
        <v>314</v>
      </c>
      <c r="E29" s="87" t="s">
        <v>276</v>
      </c>
      <c r="F29" s="87">
        <v>6</v>
      </c>
      <c r="G29" s="87" t="s">
        <v>308</v>
      </c>
      <c r="H29" s="80"/>
    </row>
    <row r="30" ht="24" spans="1:8">
      <c r="A30" s="88"/>
      <c r="B30" s="88"/>
      <c r="C30" s="80" t="s">
        <v>315</v>
      </c>
      <c r="D30" s="80" t="s">
        <v>316</v>
      </c>
      <c r="E30" s="87" t="s">
        <v>276</v>
      </c>
      <c r="F30" s="80">
        <v>90</v>
      </c>
      <c r="G30" s="80" t="s">
        <v>277</v>
      </c>
      <c r="H30" s="80" t="s">
        <v>278</v>
      </c>
    </row>
    <row r="31" ht="24" spans="1:8">
      <c r="A31" s="88"/>
      <c r="B31" s="88"/>
      <c r="C31" s="80"/>
      <c r="D31" s="80" t="s">
        <v>317</v>
      </c>
      <c r="E31" s="87" t="s">
        <v>283</v>
      </c>
      <c r="F31" s="56" t="s">
        <v>318</v>
      </c>
      <c r="G31" s="80" t="s">
        <v>277</v>
      </c>
      <c r="H31" s="80"/>
    </row>
    <row r="32" spans="1:8">
      <c r="A32" s="88"/>
      <c r="B32" s="88"/>
      <c r="C32" s="80"/>
      <c r="D32" s="80" t="s">
        <v>319</v>
      </c>
      <c r="E32" s="87" t="s">
        <v>276</v>
      </c>
      <c r="F32" s="56" t="s">
        <v>320</v>
      </c>
      <c r="G32" s="80" t="s">
        <v>277</v>
      </c>
      <c r="H32" s="80"/>
    </row>
    <row r="33" spans="1:8">
      <c r="A33" s="88"/>
      <c r="B33" s="88"/>
      <c r="C33" s="80" t="s">
        <v>315</v>
      </c>
      <c r="D33" s="80" t="s">
        <v>321</v>
      </c>
      <c r="E33" s="87" t="s">
        <v>276</v>
      </c>
      <c r="F33" s="80">
        <v>98</v>
      </c>
      <c r="G33" s="80" t="s">
        <v>277</v>
      </c>
      <c r="H33" s="80" t="s">
        <v>278</v>
      </c>
    </row>
    <row r="34" ht="24" spans="1:8">
      <c r="A34" s="88"/>
      <c r="B34" s="88"/>
      <c r="C34" s="80" t="s">
        <v>322</v>
      </c>
      <c r="D34" s="80" t="s">
        <v>323</v>
      </c>
      <c r="E34" s="87" t="s">
        <v>283</v>
      </c>
      <c r="F34" s="56" t="s">
        <v>318</v>
      </c>
      <c r="G34" s="80" t="s">
        <v>277</v>
      </c>
      <c r="H34" s="80" t="s">
        <v>278</v>
      </c>
    </row>
    <row r="35" ht="24" spans="1:8">
      <c r="A35" s="88"/>
      <c r="B35" s="88"/>
      <c r="C35" s="80"/>
      <c r="D35" s="80" t="s">
        <v>324</v>
      </c>
      <c r="E35" s="90" t="s">
        <v>281</v>
      </c>
      <c r="F35" s="56" t="s">
        <v>325</v>
      </c>
      <c r="G35" s="80" t="s">
        <v>326</v>
      </c>
      <c r="H35" s="80"/>
    </row>
    <row r="36" ht="24" spans="1:8">
      <c r="A36" s="88"/>
      <c r="B36" s="88"/>
      <c r="C36" s="80"/>
      <c r="D36" s="80" t="s">
        <v>327</v>
      </c>
      <c r="E36" s="91" t="s">
        <v>281</v>
      </c>
      <c r="F36" s="86">
        <v>2</v>
      </c>
      <c r="G36" s="86" t="s">
        <v>326</v>
      </c>
      <c r="H36" s="80"/>
    </row>
    <row r="37" ht="24" spans="1:8">
      <c r="A37" s="88"/>
      <c r="B37" s="88"/>
      <c r="C37" s="80" t="s">
        <v>322</v>
      </c>
      <c r="D37" s="92" t="s">
        <v>328</v>
      </c>
      <c r="E37" s="87" t="s">
        <v>276</v>
      </c>
      <c r="F37" s="93">
        <v>98</v>
      </c>
      <c r="G37" s="93" t="s">
        <v>277</v>
      </c>
      <c r="H37" s="94" t="s">
        <v>278</v>
      </c>
    </row>
    <row r="38" spans="1:8">
      <c r="A38" s="88"/>
      <c r="B38" s="88"/>
      <c r="C38" s="80" t="s">
        <v>329</v>
      </c>
      <c r="D38" s="80" t="s">
        <v>330</v>
      </c>
      <c r="E38" s="95" t="s">
        <v>283</v>
      </c>
      <c r="F38" s="52" t="s">
        <v>318</v>
      </c>
      <c r="G38" s="89" t="s">
        <v>277</v>
      </c>
      <c r="H38" s="80" t="s">
        <v>278</v>
      </c>
    </row>
    <row r="39" ht="24" spans="1:8">
      <c r="A39" s="80" t="s">
        <v>331</v>
      </c>
      <c r="B39" s="80" t="s">
        <v>305</v>
      </c>
      <c r="C39" s="80" t="s">
        <v>332</v>
      </c>
      <c r="D39" s="80" t="s">
        <v>333</v>
      </c>
      <c r="E39" s="87" t="s">
        <v>276</v>
      </c>
      <c r="F39" s="56" t="s">
        <v>334</v>
      </c>
      <c r="G39" s="80" t="s">
        <v>335</v>
      </c>
      <c r="H39" s="80" t="s">
        <v>278</v>
      </c>
    </row>
    <row r="40" ht="36" spans="1:8">
      <c r="A40" s="80"/>
      <c r="B40" s="80"/>
      <c r="C40" s="80"/>
      <c r="D40" s="80" t="s">
        <v>336</v>
      </c>
      <c r="E40" s="87" t="s">
        <v>276</v>
      </c>
      <c r="F40" s="56" t="s">
        <v>337</v>
      </c>
      <c r="G40" s="80" t="s">
        <v>338</v>
      </c>
      <c r="H40" s="80"/>
    </row>
    <row r="41" ht="24" spans="1:8">
      <c r="A41" s="80"/>
      <c r="B41" s="80"/>
      <c r="C41" s="80"/>
      <c r="D41" s="46" t="s">
        <v>339</v>
      </c>
      <c r="E41" s="80" t="s">
        <v>287</v>
      </c>
      <c r="F41" s="80" t="s">
        <v>340</v>
      </c>
      <c r="G41" s="80"/>
      <c r="H41" s="80"/>
    </row>
    <row r="42" ht="24" spans="1:8">
      <c r="A42" s="80" t="s">
        <v>331</v>
      </c>
      <c r="B42" s="80" t="s">
        <v>305</v>
      </c>
      <c r="C42" s="80" t="s">
        <v>341</v>
      </c>
      <c r="D42" s="80" t="s">
        <v>342</v>
      </c>
      <c r="E42" s="87" t="s">
        <v>276</v>
      </c>
      <c r="F42" s="56" t="s">
        <v>343</v>
      </c>
      <c r="G42" s="80" t="s">
        <v>344</v>
      </c>
      <c r="H42" s="80" t="s">
        <v>278</v>
      </c>
    </row>
    <row r="43" ht="24" spans="1:8">
      <c r="A43" s="80"/>
      <c r="B43" s="80"/>
      <c r="C43" s="80"/>
      <c r="D43" s="80" t="s">
        <v>345</v>
      </c>
      <c r="E43" s="87" t="s">
        <v>283</v>
      </c>
      <c r="F43" s="56" t="s">
        <v>346</v>
      </c>
      <c r="G43" s="80" t="s">
        <v>347</v>
      </c>
      <c r="H43" s="80"/>
    </row>
    <row r="44" ht="24" spans="1:8">
      <c r="A44" s="80"/>
      <c r="B44" s="80"/>
      <c r="C44" s="80"/>
      <c r="D44" s="80" t="s">
        <v>348</v>
      </c>
      <c r="E44" s="87" t="s">
        <v>287</v>
      </c>
      <c r="F44" s="56" t="s">
        <v>340</v>
      </c>
      <c r="G44" s="80"/>
      <c r="H44" s="80"/>
    </row>
    <row r="45" ht="24" spans="1:8">
      <c r="A45" s="80"/>
      <c r="B45" s="80"/>
      <c r="C45" s="80"/>
      <c r="D45" s="80" t="s">
        <v>349</v>
      </c>
      <c r="E45" s="87" t="s">
        <v>287</v>
      </c>
      <c r="F45" s="56" t="s">
        <v>350</v>
      </c>
      <c r="G45" s="80"/>
      <c r="H45" s="80"/>
    </row>
    <row r="46" spans="1:8">
      <c r="A46" s="80" t="s">
        <v>331</v>
      </c>
      <c r="B46" s="80" t="s">
        <v>305</v>
      </c>
      <c r="C46" s="80" t="s">
        <v>341</v>
      </c>
      <c r="D46" s="46" t="s">
        <v>351</v>
      </c>
      <c r="E46" s="80" t="s">
        <v>287</v>
      </c>
      <c r="F46" s="46" t="s">
        <v>352</v>
      </c>
      <c r="G46" s="80"/>
      <c r="H46" s="80" t="s">
        <v>278</v>
      </c>
    </row>
    <row r="47" ht="24" spans="1:8">
      <c r="A47" s="80" t="s">
        <v>331</v>
      </c>
      <c r="B47" s="80" t="s">
        <v>305</v>
      </c>
      <c r="C47" s="80" t="s">
        <v>353</v>
      </c>
      <c r="D47" s="80" t="s">
        <v>354</v>
      </c>
      <c r="E47" s="80" t="s">
        <v>287</v>
      </c>
      <c r="F47" s="80" t="s">
        <v>355</v>
      </c>
      <c r="G47" s="80"/>
      <c r="H47" s="80" t="s">
        <v>278</v>
      </c>
    </row>
    <row r="48" ht="24" spans="1:8">
      <c r="A48" s="80" t="s">
        <v>331</v>
      </c>
      <c r="B48" s="80" t="s">
        <v>305</v>
      </c>
      <c r="C48" s="80" t="s">
        <v>356</v>
      </c>
      <c r="D48" s="80" t="s">
        <v>357</v>
      </c>
      <c r="E48" s="80" t="s">
        <v>276</v>
      </c>
      <c r="F48" s="80">
        <v>98</v>
      </c>
      <c r="G48" s="80" t="s">
        <v>277</v>
      </c>
      <c r="H48" s="80" t="s">
        <v>278</v>
      </c>
    </row>
    <row r="49" ht="24" spans="1:8">
      <c r="A49" s="80" t="s">
        <v>358</v>
      </c>
      <c r="B49" s="80" t="s">
        <v>359</v>
      </c>
      <c r="C49" s="80" t="s">
        <v>360</v>
      </c>
      <c r="D49" s="80" t="s">
        <v>361</v>
      </c>
      <c r="E49" s="80" t="s">
        <v>287</v>
      </c>
      <c r="F49" s="80" t="s">
        <v>362</v>
      </c>
      <c r="G49" s="80" t="s">
        <v>278</v>
      </c>
      <c r="H49" s="80" t="s">
        <v>278</v>
      </c>
    </row>
    <row r="50" spans="1:8">
      <c r="A50" s="80" t="s">
        <v>363</v>
      </c>
      <c r="B50" s="80" t="s">
        <v>359</v>
      </c>
      <c r="C50" s="80" t="s">
        <v>364</v>
      </c>
      <c r="D50" s="80" t="s">
        <v>365</v>
      </c>
      <c r="E50" s="80" t="s">
        <v>276</v>
      </c>
      <c r="F50" s="80">
        <v>95</v>
      </c>
      <c r="G50" s="80" t="s">
        <v>277</v>
      </c>
      <c r="H50" s="80" t="s">
        <v>278</v>
      </c>
    </row>
    <row r="51" spans="1:8">
      <c r="A51" s="80" t="s">
        <v>363</v>
      </c>
      <c r="B51" s="80" t="s">
        <v>359</v>
      </c>
      <c r="C51" s="80" t="s">
        <v>366</v>
      </c>
      <c r="D51" s="80" t="s">
        <v>367</v>
      </c>
      <c r="E51" s="80" t="s">
        <v>287</v>
      </c>
      <c r="F51" s="80" t="s">
        <v>368</v>
      </c>
      <c r="G51" s="80" t="s">
        <v>278</v>
      </c>
      <c r="H51" s="80" t="s">
        <v>278</v>
      </c>
    </row>
    <row r="52" spans="1:8">
      <c r="A52" s="80" t="s">
        <v>363</v>
      </c>
      <c r="B52" s="80" t="s">
        <v>359</v>
      </c>
      <c r="C52" s="80" t="s">
        <v>369</v>
      </c>
      <c r="D52" s="80" t="s">
        <v>370</v>
      </c>
      <c r="E52" s="80" t="s">
        <v>287</v>
      </c>
      <c r="F52" s="80" t="s">
        <v>362</v>
      </c>
      <c r="G52" s="80" t="s">
        <v>278</v>
      </c>
      <c r="H52" s="80" t="s">
        <v>278</v>
      </c>
    </row>
    <row r="53" ht="24" spans="1:8">
      <c r="A53" s="80" t="s">
        <v>371</v>
      </c>
      <c r="B53" s="80" t="s">
        <v>372</v>
      </c>
      <c r="C53" s="96" t="s">
        <v>373</v>
      </c>
      <c r="D53" s="94"/>
      <c r="E53" s="80" t="s">
        <v>374</v>
      </c>
      <c r="F53" s="80" t="s">
        <v>373</v>
      </c>
      <c r="G53" s="78"/>
      <c r="H53" s="79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38"/>
    <mergeCell ref="A39:A48"/>
    <mergeCell ref="A49:A52"/>
    <mergeCell ref="B6:B8"/>
    <mergeCell ref="B9:B11"/>
    <mergeCell ref="B13:B24"/>
    <mergeCell ref="B25:B38"/>
    <mergeCell ref="B39:B48"/>
    <mergeCell ref="B49:B52"/>
    <mergeCell ref="C13:C16"/>
    <mergeCell ref="C17:C18"/>
    <mergeCell ref="C19:C20"/>
    <mergeCell ref="C21:C22"/>
    <mergeCell ref="C25:C29"/>
    <mergeCell ref="C30:C33"/>
    <mergeCell ref="C34:C37"/>
    <mergeCell ref="C39:C41"/>
    <mergeCell ref="C42:C46"/>
  </mergeCells>
  <dataValidations count="1">
    <dataValidation type="list" allowBlank="1" showErrorMessage="1" sqref="E20 E14:E16">
      <formula1/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K8" sqref="K8"/>
    </sheetView>
  </sheetViews>
  <sheetFormatPr defaultColWidth="9" defaultRowHeight="13.5" outlineLevelCol="6"/>
  <cols>
    <col min="2" max="2" width="13.375" customWidth="1"/>
    <col min="4" max="4" width="12.625" customWidth="1"/>
    <col min="6" max="6" width="13.875" customWidth="1"/>
    <col min="7" max="7" width="20.125" customWidth="1"/>
  </cols>
  <sheetData>
    <row r="1" ht="27" spans="1:7">
      <c r="A1" s="40" t="s">
        <v>375</v>
      </c>
      <c r="B1" s="40"/>
      <c r="C1" s="40"/>
      <c r="D1" s="40"/>
      <c r="E1" s="40"/>
      <c r="F1" s="40"/>
      <c r="G1" s="41"/>
    </row>
    <row r="2" ht="21" spans="1:7">
      <c r="A2" s="42" t="s">
        <v>249</v>
      </c>
      <c r="B2" s="42"/>
      <c r="C2" s="42"/>
      <c r="D2" s="42"/>
      <c r="E2" s="42"/>
      <c r="F2" s="42"/>
      <c r="G2" s="43"/>
    </row>
    <row r="3" ht="23.5" customHeight="1" spans="1:7">
      <c r="A3" s="44" t="s">
        <v>376</v>
      </c>
      <c r="B3" s="44"/>
      <c r="C3" s="44"/>
      <c r="D3" s="44"/>
      <c r="E3" s="44"/>
      <c r="F3" s="44"/>
      <c r="G3" s="45"/>
    </row>
    <row r="4" ht="23.5" customHeight="1" spans="1:7">
      <c r="A4" s="46" t="s">
        <v>377</v>
      </c>
      <c r="B4" s="46"/>
      <c r="C4" s="46"/>
      <c r="D4" s="47" t="s">
        <v>378</v>
      </c>
      <c r="E4" s="48"/>
      <c r="F4" s="48"/>
      <c r="G4" s="49"/>
    </row>
    <row r="5" ht="31" customHeight="1" spans="1:7">
      <c r="A5" s="50" t="s">
        <v>379</v>
      </c>
      <c r="B5" s="50"/>
      <c r="C5" s="50"/>
      <c r="D5" s="50" t="s">
        <v>380</v>
      </c>
      <c r="E5" s="51"/>
      <c r="F5" s="50" t="s">
        <v>381</v>
      </c>
      <c r="G5" s="52" t="s">
        <v>4</v>
      </c>
    </row>
    <row r="6" ht="23.5" customHeight="1" spans="1:7">
      <c r="A6" s="46" t="s">
        <v>382</v>
      </c>
      <c r="B6" s="46"/>
      <c r="C6" s="46"/>
      <c r="D6" s="53" t="s">
        <v>383</v>
      </c>
      <c r="E6" s="53"/>
      <c r="F6" s="53" t="s">
        <v>384</v>
      </c>
      <c r="G6" s="54" t="s">
        <v>385</v>
      </c>
    </row>
    <row r="7" ht="23.5" customHeight="1" spans="1:7">
      <c r="A7" s="46" t="s">
        <v>386</v>
      </c>
      <c r="B7" s="46"/>
      <c r="C7" s="55"/>
      <c r="D7" s="46" t="s">
        <v>387</v>
      </c>
      <c r="E7" s="46"/>
      <c r="F7" s="46">
        <v>9.75</v>
      </c>
      <c r="G7" s="56"/>
    </row>
    <row r="8" ht="23.5" customHeight="1" spans="1:7">
      <c r="A8" s="46"/>
      <c r="B8" s="46"/>
      <c r="C8" s="55"/>
      <c r="D8" s="46" t="s">
        <v>388</v>
      </c>
      <c r="E8" s="46"/>
      <c r="F8" s="46">
        <v>9.75</v>
      </c>
      <c r="G8" s="56"/>
    </row>
    <row r="9" ht="23.5" customHeight="1" spans="1:7">
      <c r="A9" s="46"/>
      <c r="B9" s="46"/>
      <c r="C9" s="55"/>
      <c r="D9" s="46" t="s">
        <v>389</v>
      </c>
      <c r="E9" s="46"/>
      <c r="F9" s="46"/>
      <c r="G9" s="56"/>
    </row>
    <row r="10" ht="23.5" customHeight="1" spans="1:7">
      <c r="A10" s="46" t="s">
        <v>390</v>
      </c>
      <c r="B10" s="46" t="s">
        <v>391</v>
      </c>
      <c r="C10" s="46"/>
      <c r="D10" s="50"/>
      <c r="E10" s="50"/>
      <c r="F10" s="50"/>
      <c r="G10" s="52"/>
    </row>
    <row r="11" ht="57" customHeight="1" spans="1:7">
      <c r="A11" s="46"/>
      <c r="B11" s="57" t="s">
        <v>392</v>
      </c>
      <c r="C11" s="57"/>
      <c r="D11" s="57"/>
      <c r="E11" s="57"/>
      <c r="F11" s="57"/>
      <c r="G11" s="58"/>
    </row>
    <row r="12" ht="23.5" customHeight="1" spans="1:7">
      <c r="A12" s="46" t="s">
        <v>393</v>
      </c>
      <c r="B12" s="46" t="s">
        <v>264</v>
      </c>
      <c r="C12" s="46" t="s">
        <v>266</v>
      </c>
      <c r="D12" s="46"/>
      <c r="E12" s="46" t="s">
        <v>267</v>
      </c>
      <c r="F12" s="46"/>
      <c r="G12" s="56" t="s">
        <v>269</v>
      </c>
    </row>
    <row r="13" ht="23.5" customHeight="1" spans="1:7">
      <c r="A13" s="46"/>
      <c r="B13" s="53" t="s">
        <v>329</v>
      </c>
      <c r="C13" s="55" t="s">
        <v>394</v>
      </c>
      <c r="D13" s="59"/>
      <c r="E13" s="46" t="s">
        <v>330</v>
      </c>
      <c r="F13" s="46"/>
      <c r="G13" s="56" t="s">
        <v>395</v>
      </c>
    </row>
    <row r="14" ht="23.5" customHeight="1" spans="1:7">
      <c r="A14" s="46"/>
      <c r="B14" s="60"/>
      <c r="C14" s="55" t="s">
        <v>396</v>
      </c>
      <c r="D14" s="59"/>
      <c r="E14" s="55"/>
      <c r="F14" s="59"/>
      <c r="G14" s="56"/>
    </row>
    <row r="15" ht="23.5" customHeight="1" spans="1:7">
      <c r="A15" s="46"/>
      <c r="B15" s="50"/>
      <c r="C15" s="55" t="s">
        <v>397</v>
      </c>
      <c r="D15" s="59"/>
      <c r="E15" s="55"/>
      <c r="F15" s="59"/>
      <c r="G15" s="56"/>
    </row>
    <row r="16" ht="23.5" customHeight="1" spans="1:7">
      <c r="A16" s="46"/>
      <c r="B16" s="53" t="s">
        <v>398</v>
      </c>
      <c r="C16" s="61" t="s">
        <v>306</v>
      </c>
      <c r="D16" s="62"/>
      <c r="E16" s="55" t="s">
        <v>399</v>
      </c>
      <c r="F16" s="59"/>
      <c r="G16" s="56" t="s">
        <v>400</v>
      </c>
    </row>
    <row r="17" ht="23.5" customHeight="1" spans="1:7">
      <c r="A17" s="46"/>
      <c r="B17" s="60"/>
      <c r="C17" s="46" t="s">
        <v>315</v>
      </c>
      <c r="D17" s="46"/>
      <c r="E17" s="68" t="s">
        <v>401</v>
      </c>
      <c r="F17" s="59"/>
      <c r="G17" s="56" t="s">
        <v>395</v>
      </c>
    </row>
    <row r="18" ht="23.5" customHeight="1" spans="1:7">
      <c r="A18" s="46"/>
      <c r="B18" s="60"/>
      <c r="C18" s="46" t="s">
        <v>322</v>
      </c>
      <c r="D18" s="46"/>
      <c r="E18" s="46" t="s">
        <v>402</v>
      </c>
      <c r="F18" s="69"/>
      <c r="G18" s="71" t="s">
        <v>403</v>
      </c>
    </row>
    <row r="19" ht="23.5" customHeight="1" spans="1:7">
      <c r="A19" s="46"/>
      <c r="B19" s="46" t="s">
        <v>404</v>
      </c>
      <c r="C19" s="46" t="s">
        <v>332</v>
      </c>
      <c r="D19" s="55"/>
      <c r="E19" s="72"/>
      <c r="F19" s="72"/>
      <c r="G19" s="73"/>
    </row>
    <row r="20" ht="23.5" customHeight="1" spans="1:7">
      <c r="A20" s="46"/>
      <c r="B20" s="46"/>
      <c r="C20" s="61" t="s">
        <v>341</v>
      </c>
      <c r="D20" s="62"/>
      <c r="E20" s="50" t="s">
        <v>405</v>
      </c>
      <c r="F20" s="51"/>
      <c r="G20" s="52" t="s">
        <v>340</v>
      </c>
    </row>
    <row r="21" ht="23.5" customHeight="1" spans="1:7">
      <c r="A21" s="46"/>
      <c r="B21" s="46"/>
      <c r="C21" s="63"/>
      <c r="D21" s="64"/>
      <c r="E21" s="46" t="s">
        <v>406</v>
      </c>
      <c r="F21" s="69"/>
      <c r="G21" s="56" t="s">
        <v>340</v>
      </c>
    </row>
    <row r="22" ht="18" customHeight="1" spans="1:7">
      <c r="A22" s="46"/>
      <c r="B22" s="46"/>
      <c r="C22" s="46" t="s">
        <v>353</v>
      </c>
      <c r="D22" s="46"/>
      <c r="E22" s="46"/>
      <c r="F22" s="69"/>
      <c r="G22" s="56"/>
    </row>
    <row r="23" ht="23.5" customHeight="1" spans="1:7">
      <c r="A23" s="46"/>
      <c r="B23" s="46"/>
      <c r="C23" s="46" t="s">
        <v>407</v>
      </c>
      <c r="D23" s="46"/>
      <c r="E23" s="46"/>
      <c r="F23" s="46"/>
      <c r="G23" s="56"/>
    </row>
    <row r="24" ht="23.5" customHeight="1" spans="1:7">
      <c r="A24" s="46"/>
      <c r="B24" s="46" t="s">
        <v>408</v>
      </c>
      <c r="C24" s="46" t="s">
        <v>409</v>
      </c>
      <c r="D24" s="46"/>
      <c r="E24" s="46" t="s">
        <v>410</v>
      </c>
      <c r="F24" s="69"/>
      <c r="G24" s="70" t="s">
        <v>411</v>
      </c>
    </row>
    <row r="25" ht="123" customHeight="1" spans="1:7">
      <c r="A25" s="46" t="s">
        <v>371</v>
      </c>
      <c r="B25" s="46" t="s">
        <v>412</v>
      </c>
      <c r="C25" s="55" t="s">
        <v>373</v>
      </c>
      <c r="D25" s="59"/>
      <c r="E25" s="55" t="s">
        <v>374</v>
      </c>
      <c r="F25" s="59"/>
      <c r="G25" s="56" t="s">
        <v>373</v>
      </c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M10" sqref="M10"/>
    </sheetView>
  </sheetViews>
  <sheetFormatPr defaultColWidth="9" defaultRowHeight="13.5" outlineLevelCol="6"/>
  <cols>
    <col min="2" max="2" width="10.875" customWidth="1"/>
    <col min="4" max="4" width="12" customWidth="1"/>
    <col min="5" max="5" width="12.625" customWidth="1"/>
    <col min="6" max="6" width="15.125" customWidth="1"/>
    <col min="7" max="7" width="18.125" customWidth="1"/>
  </cols>
  <sheetData>
    <row r="1" ht="27" spans="1:7">
      <c r="A1" s="40" t="s">
        <v>375</v>
      </c>
      <c r="B1" s="40"/>
      <c r="C1" s="40"/>
      <c r="D1" s="40"/>
      <c r="E1" s="40"/>
      <c r="F1" s="40"/>
      <c r="G1" s="41"/>
    </row>
    <row r="2" ht="15" customHeight="1" spans="1:7">
      <c r="A2" s="42" t="s">
        <v>249</v>
      </c>
      <c r="B2" s="42"/>
      <c r="C2" s="42"/>
      <c r="D2" s="42"/>
      <c r="E2" s="42"/>
      <c r="F2" s="42"/>
      <c r="G2" s="43"/>
    </row>
    <row r="3" ht="26" customHeight="1" spans="1:7">
      <c r="A3" s="44" t="s">
        <v>376</v>
      </c>
      <c r="B3" s="44"/>
      <c r="C3" s="44"/>
      <c r="D3" s="44"/>
      <c r="E3" s="44"/>
      <c r="F3" s="44"/>
      <c r="G3" s="45"/>
    </row>
    <row r="4" ht="22" customHeight="1" spans="1:7">
      <c r="A4" s="46" t="s">
        <v>377</v>
      </c>
      <c r="B4" s="46"/>
      <c r="C4" s="46"/>
      <c r="D4" s="47" t="s">
        <v>413</v>
      </c>
      <c r="E4" s="48"/>
      <c r="F4" s="48"/>
      <c r="G4" s="49"/>
    </row>
    <row r="5" ht="31" customHeight="1" spans="1:7">
      <c r="A5" s="50" t="s">
        <v>379</v>
      </c>
      <c r="B5" s="50"/>
      <c r="C5" s="50"/>
      <c r="D5" s="50" t="s">
        <v>380</v>
      </c>
      <c r="E5" s="51"/>
      <c r="F5" s="50" t="s">
        <v>381</v>
      </c>
      <c r="G5" s="52" t="s">
        <v>4</v>
      </c>
    </row>
    <row r="6" ht="22" customHeight="1" spans="1:7">
      <c r="A6" s="46" t="s">
        <v>382</v>
      </c>
      <c r="B6" s="46"/>
      <c r="C6" s="46"/>
      <c r="D6" s="53" t="s">
        <v>383</v>
      </c>
      <c r="E6" s="53"/>
      <c r="F6" s="53" t="s">
        <v>384</v>
      </c>
      <c r="G6" s="54" t="s">
        <v>385</v>
      </c>
    </row>
    <row r="7" ht="22" customHeight="1" spans="1:7">
      <c r="A7" s="46" t="s">
        <v>386</v>
      </c>
      <c r="B7" s="46"/>
      <c r="C7" s="55"/>
      <c r="D7" s="46" t="s">
        <v>387</v>
      </c>
      <c r="E7" s="46"/>
      <c r="F7" s="46">
        <v>10</v>
      </c>
      <c r="G7" s="56"/>
    </row>
    <row r="8" ht="22" customHeight="1" spans="1:7">
      <c r="A8" s="46"/>
      <c r="B8" s="46"/>
      <c r="C8" s="55"/>
      <c r="D8" s="46" t="s">
        <v>388</v>
      </c>
      <c r="E8" s="46"/>
      <c r="F8" s="46">
        <v>10</v>
      </c>
      <c r="G8" s="56"/>
    </row>
    <row r="9" ht="22" customHeight="1" spans="1:7">
      <c r="A9" s="46"/>
      <c r="B9" s="46"/>
      <c r="C9" s="55"/>
      <c r="D9" s="46" t="s">
        <v>389</v>
      </c>
      <c r="E9" s="46"/>
      <c r="F9" s="46"/>
      <c r="G9" s="56"/>
    </row>
    <row r="10" ht="22" customHeight="1" spans="1:7">
      <c r="A10" s="46" t="s">
        <v>390</v>
      </c>
      <c r="B10" s="46" t="s">
        <v>391</v>
      </c>
      <c r="C10" s="46"/>
      <c r="D10" s="50"/>
      <c r="E10" s="50"/>
      <c r="F10" s="50"/>
      <c r="G10" s="52"/>
    </row>
    <row r="11" ht="45" customHeight="1" spans="1:7">
      <c r="A11" s="46"/>
      <c r="B11" s="57" t="s">
        <v>414</v>
      </c>
      <c r="C11" s="57"/>
      <c r="D11" s="57"/>
      <c r="E11" s="57"/>
      <c r="F11" s="57"/>
      <c r="G11" s="58"/>
    </row>
    <row r="12" ht="21" customHeight="1" spans="1:7">
      <c r="A12" s="46" t="s">
        <v>393</v>
      </c>
      <c r="B12" s="46" t="s">
        <v>264</v>
      </c>
      <c r="C12" s="46" t="s">
        <v>266</v>
      </c>
      <c r="D12" s="46"/>
      <c r="E12" s="46" t="s">
        <v>267</v>
      </c>
      <c r="F12" s="46"/>
      <c r="G12" s="56" t="s">
        <v>269</v>
      </c>
    </row>
    <row r="13" ht="21" customHeight="1" spans="1:7">
      <c r="A13" s="46"/>
      <c r="B13" s="53" t="s">
        <v>329</v>
      </c>
      <c r="C13" s="55" t="s">
        <v>394</v>
      </c>
      <c r="D13" s="59"/>
      <c r="E13" s="46" t="s">
        <v>330</v>
      </c>
      <c r="F13" s="46"/>
      <c r="G13" s="56" t="s">
        <v>395</v>
      </c>
    </row>
    <row r="14" ht="21" customHeight="1" spans="1:7">
      <c r="A14" s="46"/>
      <c r="B14" s="60"/>
      <c r="C14" s="55" t="s">
        <v>396</v>
      </c>
      <c r="D14" s="59"/>
      <c r="E14" s="55"/>
      <c r="F14" s="59"/>
      <c r="G14" s="56"/>
    </row>
    <row r="15" ht="21" customHeight="1" spans="1:7">
      <c r="A15" s="46"/>
      <c r="B15" s="50"/>
      <c r="C15" s="55" t="s">
        <v>397</v>
      </c>
      <c r="D15" s="59"/>
      <c r="E15" s="55"/>
      <c r="F15" s="59"/>
      <c r="G15" s="56"/>
    </row>
    <row r="16" ht="21" customHeight="1" spans="1:7">
      <c r="A16" s="46"/>
      <c r="B16" s="53" t="s">
        <v>398</v>
      </c>
      <c r="C16" s="61" t="s">
        <v>306</v>
      </c>
      <c r="D16" s="62"/>
      <c r="E16" s="63" t="s">
        <v>415</v>
      </c>
      <c r="F16" s="64"/>
      <c r="G16" s="52" t="s">
        <v>416</v>
      </c>
    </row>
    <row r="17" ht="21" customHeight="1" spans="1:7">
      <c r="A17" s="46"/>
      <c r="B17" s="60"/>
      <c r="C17" s="65"/>
      <c r="D17" s="66"/>
      <c r="E17" s="67" t="s">
        <v>417</v>
      </c>
      <c r="F17" s="64"/>
      <c r="G17" s="56" t="s">
        <v>418</v>
      </c>
    </row>
    <row r="18" ht="21" customHeight="1" spans="1:7">
      <c r="A18" s="46"/>
      <c r="B18" s="60"/>
      <c r="C18" s="46" t="s">
        <v>315</v>
      </c>
      <c r="D18" s="46"/>
      <c r="E18" s="68" t="s">
        <v>419</v>
      </c>
      <c r="F18" s="59"/>
      <c r="G18" s="56" t="s">
        <v>420</v>
      </c>
    </row>
    <row r="19" ht="21" customHeight="1" spans="1:7">
      <c r="A19" s="46"/>
      <c r="B19" s="60"/>
      <c r="C19" s="46"/>
      <c r="D19" s="46"/>
      <c r="E19" s="68" t="s">
        <v>421</v>
      </c>
      <c r="F19" s="59"/>
      <c r="G19" s="56" t="s">
        <v>422</v>
      </c>
    </row>
    <row r="20" ht="21" customHeight="1" spans="1:7">
      <c r="A20" s="46"/>
      <c r="B20" s="60"/>
      <c r="C20" s="46" t="s">
        <v>322</v>
      </c>
      <c r="D20" s="46"/>
      <c r="E20" s="46" t="s">
        <v>423</v>
      </c>
      <c r="F20" s="69"/>
      <c r="G20" s="56" t="s">
        <v>411</v>
      </c>
    </row>
    <row r="21" ht="21" customHeight="1" spans="1:7">
      <c r="A21" s="46"/>
      <c r="B21" s="60"/>
      <c r="C21" s="46"/>
      <c r="D21" s="46"/>
      <c r="E21" s="55" t="s">
        <v>424</v>
      </c>
      <c r="F21" s="59"/>
      <c r="G21" s="56" t="s">
        <v>425</v>
      </c>
    </row>
    <row r="22" ht="21" customHeight="1" spans="1:7">
      <c r="A22" s="46"/>
      <c r="B22" s="46" t="s">
        <v>404</v>
      </c>
      <c r="C22" s="46" t="s">
        <v>332</v>
      </c>
      <c r="D22" s="46"/>
      <c r="E22" s="46"/>
      <c r="F22" s="69"/>
      <c r="G22" s="56"/>
    </row>
    <row r="23" ht="21" customHeight="1" spans="1:7">
      <c r="A23" s="46"/>
      <c r="B23" s="46"/>
      <c r="C23" s="61" t="s">
        <v>341</v>
      </c>
      <c r="D23" s="62"/>
      <c r="E23" s="46" t="s">
        <v>426</v>
      </c>
      <c r="F23" s="69"/>
      <c r="G23" s="56" t="s">
        <v>340</v>
      </c>
    </row>
    <row r="24" ht="21" customHeight="1" spans="1:7">
      <c r="A24" s="46"/>
      <c r="B24" s="46"/>
      <c r="C24" s="63"/>
      <c r="D24" s="64"/>
      <c r="E24" s="46" t="s">
        <v>339</v>
      </c>
      <c r="F24" s="69"/>
      <c r="G24" s="56" t="s">
        <v>340</v>
      </c>
    </row>
    <row r="25" ht="21" customHeight="1" spans="1:7">
      <c r="A25" s="46"/>
      <c r="B25" s="46"/>
      <c r="C25" s="46" t="s">
        <v>353</v>
      </c>
      <c r="D25" s="46"/>
      <c r="E25" s="46"/>
      <c r="F25" s="69"/>
      <c r="G25" s="56"/>
    </row>
    <row r="26" ht="21" customHeight="1" spans="1:7">
      <c r="A26" s="46"/>
      <c r="B26" s="46"/>
      <c r="C26" s="46" t="s">
        <v>407</v>
      </c>
      <c r="D26" s="46"/>
      <c r="E26" s="46" t="s">
        <v>427</v>
      </c>
      <c r="F26" s="46"/>
      <c r="G26" s="56" t="s">
        <v>428</v>
      </c>
    </row>
    <row r="27" ht="21" customHeight="1" spans="1:7">
      <c r="A27" s="46"/>
      <c r="B27" s="46" t="s">
        <v>408</v>
      </c>
      <c r="C27" s="46" t="s">
        <v>409</v>
      </c>
      <c r="D27" s="46"/>
      <c r="E27" s="46" t="s">
        <v>429</v>
      </c>
      <c r="F27" s="69"/>
      <c r="G27" s="70" t="s">
        <v>411</v>
      </c>
    </row>
    <row r="28" ht="103" customHeight="1" spans="1:7">
      <c r="A28" s="46" t="s">
        <v>371</v>
      </c>
      <c r="B28" s="46" t="s">
        <v>412</v>
      </c>
      <c r="C28" s="55" t="s">
        <v>373</v>
      </c>
      <c r="D28" s="59"/>
      <c r="E28" s="55" t="s">
        <v>374</v>
      </c>
      <c r="F28" s="59"/>
      <c r="G28" s="56" t="s">
        <v>373</v>
      </c>
    </row>
    <row r="29" ht="26" customHeight="1"/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7"/>
    <mergeCell ref="C18:D19"/>
    <mergeCell ref="C20:D21"/>
    <mergeCell ref="C23:D24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J19" sqref="J19"/>
    </sheetView>
  </sheetViews>
  <sheetFormatPr defaultColWidth="9" defaultRowHeight="13.5" outlineLevelCol="6"/>
  <cols>
    <col min="1" max="1" width="9" customWidth="1"/>
    <col min="2" max="2" width="12.125" customWidth="1"/>
    <col min="3" max="3" width="13.125" customWidth="1"/>
    <col min="4" max="4" width="11" customWidth="1"/>
    <col min="5" max="5" width="10.875" customWidth="1"/>
    <col min="6" max="6" width="11.75" customWidth="1"/>
    <col min="7" max="7" width="16.5" customWidth="1"/>
  </cols>
  <sheetData>
    <row r="1" ht="27" spans="1:7">
      <c r="A1" s="40" t="s">
        <v>375</v>
      </c>
      <c r="B1" s="40"/>
      <c r="C1" s="40"/>
      <c r="D1" s="40"/>
      <c r="E1" s="40"/>
      <c r="F1" s="40"/>
      <c r="G1" s="41"/>
    </row>
    <row r="2" ht="21" customHeight="1" spans="1:7">
      <c r="A2" s="42" t="s">
        <v>249</v>
      </c>
      <c r="B2" s="42"/>
      <c r="C2" s="42"/>
      <c r="D2" s="42"/>
      <c r="E2" s="42"/>
      <c r="F2" s="42"/>
      <c r="G2" s="43"/>
    </row>
    <row r="3" ht="21" customHeight="1" spans="1:7">
      <c r="A3" s="44" t="s">
        <v>376</v>
      </c>
      <c r="B3" s="44"/>
      <c r="C3" s="44"/>
      <c r="D3" s="44"/>
      <c r="E3" s="44"/>
      <c r="F3" s="44"/>
      <c r="G3" s="45"/>
    </row>
    <row r="4" ht="21" customHeight="1" spans="1:7">
      <c r="A4" s="46" t="s">
        <v>377</v>
      </c>
      <c r="B4" s="46"/>
      <c r="C4" s="46"/>
      <c r="D4" s="47" t="s">
        <v>430</v>
      </c>
      <c r="E4" s="48"/>
      <c r="F4" s="48"/>
      <c r="G4" s="49"/>
    </row>
    <row r="5" ht="36" customHeight="1" spans="1:7">
      <c r="A5" s="50" t="s">
        <v>379</v>
      </c>
      <c r="B5" s="50"/>
      <c r="C5" s="50"/>
      <c r="D5" s="50" t="s">
        <v>380</v>
      </c>
      <c r="E5" s="51"/>
      <c r="F5" s="50" t="s">
        <v>381</v>
      </c>
      <c r="G5" s="52" t="s">
        <v>4</v>
      </c>
    </row>
    <row r="6" ht="21" customHeight="1" spans="1:7">
      <c r="A6" s="46" t="s">
        <v>382</v>
      </c>
      <c r="B6" s="46"/>
      <c r="C6" s="46"/>
      <c r="D6" s="53" t="s">
        <v>383</v>
      </c>
      <c r="E6" s="53"/>
      <c r="F6" s="53" t="s">
        <v>384</v>
      </c>
      <c r="G6" s="54" t="s">
        <v>385</v>
      </c>
    </row>
    <row r="7" ht="21" customHeight="1" spans="1:7">
      <c r="A7" s="46" t="s">
        <v>386</v>
      </c>
      <c r="B7" s="46"/>
      <c r="C7" s="55"/>
      <c r="D7" s="46" t="s">
        <v>387</v>
      </c>
      <c r="E7" s="46"/>
      <c r="F7" s="46">
        <v>75.57</v>
      </c>
      <c r="G7" s="56"/>
    </row>
    <row r="8" ht="21" customHeight="1" spans="1:7">
      <c r="A8" s="46"/>
      <c r="B8" s="46"/>
      <c r="C8" s="55"/>
      <c r="D8" s="46" t="s">
        <v>388</v>
      </c>
      <c r="E8" s="46"/>
      <c r="F8" s="46">
        <v>75.57</v>
      </c>
      <c r="G8" s="56"/>
    </row>
    <row r="9" ht="21" customHeight="1" spans="1:7">
      <c r="A9" s="46"/>
      <c r="B9" s="46"/>
      <c r="C9" s="55"/>
      <c r="D9" s="46" t="s">
        <v>389</v>
      </c>
      <c r="E9" s="46"/>
      <c r="F9" s="46"/>
      <c r="G9" s="56"/>
    </row>
    <row r="10" ht="21" customHeight="1" spans="1:7">
      <c r="A10" s="46" t="s">
        <v>390</v>
      </c>
      <c r="B10" s="46" t="s">
        <v>391</v>
      </c>
      <c r="C10" s="46"/>
      <c r="D10" s="50"/>
      <c r="E10" s="50"/>
      <c r="F10" s="50"/>
      <c r="G10" s="52"/>
    </row>
    <row r="11" ht="45" customHeight="1" spans="1:7">
      <c r="A11" s="46"/>
      <c r="B11" s="57" t="s">
        <v>431</v>
      </c>
      <c r="C11" s="57"/>
      <c r="D11" s="57"/>
      <c r="E11" s="57"/>
      <c r="F11" s="57"/>
      <c r="G11" s="58"/>
    </row>
    <row r="12" ht="21" customHeight="1" spans="1:7">
      <c r="A12" s="46" t="s">
        <v>393</v>
      </c>
      <c r="B12" s="46" t="s">
        <v>264</v>
      </c>
      <c r="C12" s="46" t="s">
        <v>266</v>
      </c>
      <c r="D12" s="46"/>
      <c r="E12" s="46" t="s">
        <v>267</v>
      </c>
      <c r="F12" s="46"/>
      <c r="G12" s="56" t="s">
        <v>269</v>
      </c>
    </row>
    <row r="13" ht="21" customHeight="1" spans="1:7">
      <c r="A13" s="46"/>
      <c r="B13" s="53" t="s">
        <v>329</v>
      </c>
      <c r="C13" s="55" t="s">
        <v>394</v>
      </c>
      <c r="D13" s="59"/>
      <c r="E13" s="46" t="s">
        <v>330</v>
      </c>
      <c r="F13" s="46"/>
      <c r="G13" s="56" t="s">
        <v>395</v>
      </c>
    </row>
    <row r="14" ht="21" customHeight="1" spans="1:7">
      <c r="A14" s="46"/>
      <c r="B14" s="60"/>
      <c r="C14" s="55" t="s">
        <v>396</v>
      </c>
      <c r="D14" s="59"/>
      <c r="E14" s="55"/>
      <c r="F14" s="59"/>
      <c r="G14" s="56"/>
    </row>
    <row r="15" ht="21" customHeight="1" spans="1:7">
      <c r="A15" s="46"/>
      <c r="B15" s="50"/>
      <c r="C15" s="55" t="s">
        <v>397</v>
      </c>
      <c r="D15" s="59"/>
      <c r="E15" s="55"/>
      <c r="F15" s="59"/>
      <c r="G15" s="56"/>
    </row>
    <row r="16" ht="21" customHeight="1" spans="1:7">
      <c r="A16" s="46"/>
      <c r="B16" s="53" t="s">
        <v>398</v>
      </c>
      <c r="C16" s="61" t="s">
        <v>306</v>
      </c>
      <c r="D16" s="62"/>
      <c r="E16" s="63" t="s">
        <v>432</v>
      </c>
      <c r="F16" s="64"/>
      <c r="G16" s="52" t="s">
        <v>433</v>
      </c>
    </row>
    <row r="17" ht="21" customHeight="1" spans="1:7">
      <c r="A17" s="46"/>
      <c r="B17" s="60"/>
      <c r="C17" s="65"/>
      <c r="D17" s="66"/>
      <c r="E17" s="67" t="s">
        <v>434</v>
      </c>
      <c r="F17" s="64"/>
      <c r="G17" s="52" t="s">
        <v>435</v>
      </c>
    </row>
    <row r="18" ht="21" customHeight="1" spans="1:7">
      <c r="A18" s="46"/>
      <c r="B18" s="60"/>
      <c r="C18" s="61" t="s">
        <v>315</v>
      </c>
      <c r="D18" s="62"/>
      <c r="E18" s="68" t="s">
        <v>436</v>
      </c>
      <c r="F18" s="59"/>
      <c r="G18" s="56" t="s">
        <v>437</v>
      </c>
    </row>
    <row r="19" ht="21" customHeight="1" spans="1:7">
      <c r="A19" s="46"/>
      <c r="B19" s="60"/>
      <c r="C19" s="63"/>
      <c r="D19" s="64"/>
      <c r="E19" s="68" t="s">
        <v>438</v>
      </c>
      <c r="F19" s="59"/>
      <c r="G19" s="56" t="s">
        <v>439</v>
      </c>
    </row>
    <row r="20" ht="21" customHeight="1" spans="1:7">
      <c r="A20" s="46"/>
      <c r="B20" s="60"/>
      <c r="C20" s="65" t="s">
        <v>322</v>
      </c>
      <c r="D20" s="66"/>
      <c r="E20" s="46" t="s">
        <v>440</v>
      </c>
      <c r="F20" s="69"/>
      <c r="G20" s="56" t="s">
        <v>411</v>
      </c>
    </row>
    <row r="21" ht="21" customHeight="1" spans="1:7">
      <c r="A21" s="46"/>
      <c r="B21" s="60"/>
      <c r="C21" s="63"/>
      <c r="D21" s="64"/>
      <c r="E21" s="55" t="s">
        <v>441</v>
      </c>
      <c r="F21" s="59"/>
      <c r="G21" s="56" t="s">
        <v>425</v>
      </c>
    </row>
    <row r="22" ht="21" customHeight="1" spans="1:7">
      <c r="A22" s="46"/>
      <c r="B22" s="46" t="s">
        <v>404</v>
      </c>
      <c r="C22" s="46" t="s">
        <v>332</v>
      </c>
      <c r="D22" s="46"/>
      <c r="E22" s="46" t="s">
        <v>339</v>
      </c>
      <c r="F22" s="69"/>
      <c r="G22" s="56" t="s">
        <v>340</v>
      </c>
    </row>
    <row r="23" ht="21" customHeight="1" spans="1:7">
      <c r="A23" s="46"/>
      <c r="B23" s="46"/>
      <c r="C23" s="46" t="s">
        <v>341</v>
      </c>
      <c r="D23" s="46"/>
      <c r="E23" s="46" t="s">
        <v>351</v>
      </c>
      <c r="F23" s="69"/>
      <c r="G23" s="56" t="s">
        <v>352</v>
      </c>
    </row>
    <row r="24" ht="21" customHeight="1" spans="1:7">
      <c r="A24" s="46"/>
      <c r="B24" s="46"/>
      <c r="C24" s="46" t="s">
        <v>353</v>
      </c>
      <c r="D24" s="46"/>
      <c r="E24" s="46"/>
      <c r="F24" s="69"/>
      <c r="G24" s="56"/>
    </row>
    <row r="25" ht="21" customHeight="1" spans="1:7">
      <c r="A25" s="46"/>
      <c r="B25" s="46"/>
      <c r="C25" s="46" t="s">
        <v>407</v>
      </c>
      <c r="D25" s="46"/>
      <c r="E25" s="46" t="s">
        <v>442</v>
      </c>
      <c r="F25" s="46"/>
      <c r="G25" s="56" t="s">
        <v>443</v>
      </c>
    </row>
    <row r="26" ht="21" customHeight="1" spans="1:7">
      <c r="A26" s="46"/>
      <c r="B26" s="46" t="s">
        <v>408</v>
      </c>
      <c r="C26" s="46" t="s">
        <v>409</v>
      </c>
      <c r="D26" s="46"/>
      <c r="E26" s="46" t="s">
        <v>444</v>
      </c>
      <c r="F26" s="69"/>
      <c r="G26" s="70" t="s">
        <v>411</v>
      </c>
    </row>
    <row r="27" ht="113" customHeight="1" spans="1:7">
      <c r="A27" s="46" t="s">
        <v>371</v>
      </c>
      <c r="B27" s="46" t="s">
        <v>412</v>
      </c>
      <c r="C27" s="55" t="s">
        <v>373</v>
      </c>
      <c r="D27" s="59"/>
      <c r="E27" s="55" t="s">
        <v>374</v>
      </c>
      <c r="F27" s="59"/>
      <c r="G27" s="56" t="s">
        <v>373</v>
      </c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1388888888889" right="0.948611111111111" top="0.802777777777778" bottom="0.802777777777778" header="0.5" footer="0.5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O10" sqref="O10"/>
    </sheetView>
  </sheetViews>
  <sheetFormatPr defaultColWidth="9" defaultRowHeight="13.5"/>
  <cols>
    <col min="1" max="1" width="6.25" customWidth="1"/>
    <col min="2" max="2" width="13.5" customWidth="1"/>
    <col min="3" max="3" width="12.75" customWidth="1"/>
    <col min="4" max="4" width="7.625" customWidth="1"/>
    <col min="5" max="5" width="7.5" customWidth="1"/>
    <col min="6" max="6" width="9.75" customWidth="1"/>
    <col min="7" max="7" width="11.5" customWidth="1"/>
    <col min="8" max="8" width="11.75" customWidth="1"/>
    <col min="9" max="9" width="14.875" customWidth="1"/>
  </cols>
  <sheetData>
    <row r="1" ht="27" spans="1:9">
      <c r="A1" s="25" t="s">
        <v>445</v>
      </c>
      <c r="B1" s="25"/>
      <c r="C1" s="25"/>
      <c r="D1" s="25"/>
      <c r="E1" s="25"/>
      <c r="F1" s="25"/>
      <c r="G1" s="25"/>
      <c r="H1" s="25"/>
      <c r="I1" s="25"/>
    </row>
    <row r="2" spans="1:9">
      <c r="A2" s="26" t="s">
        <v>446</v>
      </c>
      <c r="B2" s="26"/>
      <c r="C2" s="26"/>
      <c r="D2" s="3"/>
      <c r="E2" s="3"/>
      <c r="F2" s="3"/>
      <c r="G2" s="3"/>
      <c r="H2" s="3"/>
      <c r="I2" s="27" t="s">
        <v>447</v>
      </c>
    </row>
    <row r="3" ht="27" spans="1:9">
      <c r="A3" s="28" t="s">
        <v>239</v>
      </c>
      <c r="B3" s="28" t="s">
        <v>448</v>
      </c>
      <c r="C3" s="28" t="s">
        <v>377</v>
      </c>
      <c r="D3" s="28" t="s">
        <v>449</v>
      </c>
      <c r="E3" s="28" t="s">
        <v>450</v>
      </c>
      <c r="F3" s="28" t="s">
        <v>451</v>
      </c>
      <c r="G3" s="28" t="s">
        <v>452</v>
      </c>
      <c r="H3" s="28" t="s">
        <v>453</v>
      </c>
      <c r="I3" s="28" t="s">
        <v>454</v>
      </c>
    </row>
    <row r="4" ht="28" customHeight="1" spans="1:9">
      <c r="A4" s="28">
        <v>1</v>
      </c>
      <c r="B4" s="28" t="s">
        <v>455</v>
      </c>
      <c r="C4" s="29" t="s">
        <v>456</v>
      </c>
      <c r="D4" s="30" t="s">
        <v>347</v>
      </c>
      <c r="E4" s="30">
        <v>4</v>
      </c>
      <c r="F4" s="30">
        <v>1000</v>
      </c>
      <c r="G4" s="30">
        <f>E4*F4</f>
        <v>4000</v>
      </c>
      <c r="H4" s="30" t="s">
        <v>457</v>
      </c>
      <c r="I4" s="28" t="s">
        <v>458</v>
      </c>
    </row>
    <row r="5" ht="28" customHeight="1" spans="1:9">
      <c r="A5" s="28">
        <v>2</v>
      </c>
      <c r="B5" s="28" t="s">
        <v>459</v>
      </c>
      <c r="C5" s="29" t="s">
        <v>460</v>
      </c>
      <c r="D5" s="30" t="s">
        <v>461</v>
      </c>
      <c r="E5" s="30">
        <v>8</v>
      </c>
      <c r="F5" s="30">
        <v>500</v>
      </c>
      <c r="G5" s="30">
        <f t="shared" ref="G5:G10" si="0">E5*F5</f>
        <v>4000</v>
      </c>
      <c r="H5" s="30" t="s">
        <v>457</v>
      </c>
      <c r="I5" s="28" t="s">
        <v>458</v>
      </c>
    </row>
    <row r="6" ht="28" customHeight="1" spans="1:9">
      <c r="A6" s="28">
        <v>3</v>
      </c>
      <c r="B6" s="28" t="s">
        <v>459</v>
      </c>
      <c r="C6" s="29" t="s">
        <v>462</v>
      </c>
      <c r="D6" s="30" t="s">
        <v>461</v>
      </c>
      <c r="E6" s="30">
        <v>2</v>
      </c>
      <c r="F6" s="30">
        <v>3000</v>
      </c>
      <c r="G6" s="30">
        <f t="shared" si="0"/>
        <v>6000</v>
      </c>
      <c r="H6" s="30" t="s">
        <v>457</v>
      </c>
      <c r="I6" s="28" t="s">
        <v>458</v>
      </c>
    </row>
    <row r="7" ht="28" customHeight="1" spans="1:9">
      <c r="A7" s="28">
        <v>4</v>
      </c>
      <c r="B7" s="28" t="s">
        <v>463</v>
      </c>
      <c r="C7" s="29" t="s">
        <v>464</v>
      </c>
      <c r="D7" s="30" t="s">
        <v>461</v>
      </c>
      <c r="E7" s="30">
        <v>2</v>
      </c>
      <c r="F7" s="30">
        <v>3000</v>
      </c>
      <c r="G7" s="30">
        <f t="shared" si="0"/>
        <v>6000</v>
      </c>
      <c r="H7" s="30" t="s">
        <v>457</v>
      </c>
      <c r="I7" s="28" t="s">
        <v>458</v>
      </c>
    </row>
    <row r="8" ht="28" customHeight="1" spans="1:9">
      <c r="A8" s="28">
        <v>5</v>
      </c>
      <c r="B8" s="28" t="s">
        <v>455</v>
      </c>
      <c r="C8" s="29" t="s">
        <v>465</v>
      </c>
      <c r="D8" s="30" t="s">
        <v>461</v>
      </c>
      <c r="E8" s="30">
        <v>1</v>
      </c>
      <c r="F8" s="30">
        <v>580</v>
      </c>
      <c r="G8" s="30">
        <f t="shared" si="0"/>
        <v>580</v>
      </c>
      <c r="H8" s="30" t="s">
        <v>457</v>
      </c>
      <c r="I8" s="28" t="s">
        <v>458</v>
      </c>
    </row>
    <row r="9" ht="28" customHeight="1" spans="1:9">
      <c r="A9" s="28">
        <v>6</v>
      </c>
      <c r="B9" s="28" t="s">
        <v>455</v>
      </c>
      <c r="C9" s="29" t="s">
        <v>466</v>
      </c>
      <c r="D9" s="30" t="s">
        <v>467</v>
      </c>
      <c r="E9" s="30">
        <v>4</v>
      </c>
      <c r="F9" s="30">
        <v>1600</v>
      </c>
      <c r="G9" s="30">
        <f t="shared" si="0"/>
        <v>6400</v>
      </c>
      <c r="H9" s="30" t="s">
        <v>457</v>
      </c>
      <c r="I9" s="28" t="s">
        <v>458</v>
      </c>
    </row>
    <row r="10" ht="28" customHeight="1" spans="1:9">
      <c r="A10" s="28">
        <v>7</v>
      </c>
      <c r="B10" s="28" t="s">
        <v>468</v>
      </c>
      <c r="C10" s="29" t="s">
        <v>469</v>
      </c>
      <c r="D10" s="30" t="s">
        <v>470</v>
      </c>
      <c r="E10" s="30">
        <v>10</v>
      </c>
      <c r="F10" s="30">
        <v>800</v>
      </c>
      <c r="G10" s="30">
        <f t="shared" si="0"/>
        <v>8000</v>
      </c>
      <c r="H10" s="30" t="s">
        <v>457</v>
      </c>
      <c r="I10" s="28" t="s">
        <v>458</v>
      </c>
    </row>
    <row r="11" ht="28" customHeight="1" spans="1:9">
      <c r="A11" s="28">
        <v>8</v>
      </c>
      <c r="B11" s="28" t="s">
        <v>471</v>
      </c>
      <c r="C11" s="29" t="s">
        <v>472</v>
      </c>
      <c r="D11" s="30" t="s">
        <v>473</v>
      </c>
      <c r="E11" s="30">
        <v>1</v>
      </c>
      <c r="F11" s="30">
        <v>1200</v>
      </c>
      <c r="G11" s="30">
        <f>E11*F11</f>
        <v>1200</v>
      </c>
      <c r="H11" s="30" t="s">
        <v>457</v>
      </c>
      <c r="I11" s="28" t="s">
        <v>458</v>
      </c>
    </row>
    <row r="12" ht="28" customHeight="1" spans="1:9">
      <c r="A12" s="28">
        <v>9</v>
      </c>
      <c r="B12" s="29" t="s">
        <v>474</v>
      </c>
      <c r="C12" s="29" t="s">
        <v>474</v>
      </c>
      <c r="D12" s="30" t="s">
        <v>470</v>
      </c>
      <c r="E12" s="30">
        <v>20</v>
      </c>
      <c r="F12" s="30">
        <v>190</v>
      </c>
      <c r="G12" s="30">
        <f>E12*F12</f>
        <v>3800</v>
      </c>
      <c r="H12" s="30" t="s">
        <v>457</v>
      </c>
      <c r="I12" s="28" t="s">
        <v>458</v>
      </c>
    </row>
    <row r="13" ht="28" customHeight="1" spans="1:9">
      <c r="A13" s="28">
        <v>10</v>
      </c>
      <c r="B13" s="29" t="s">
        <v>475</v>
      </c>
      <c r="C13" s="29" t="s">
        <v>475</v>
      </c>
      <c r="D13" s="30" t="s">
        <v>473</v>
      </c>
      <c r="E13" s="30">
        <v>2</v>
      </c>
      <c r="F13" s="30">
        <v>4800</v>
      </c>
      <c r="G13" s="30">
        <f>F13*E13</f>
        <v>9600</v>
      </c>
      <c r="H13" s="30" t="s">
        <v>457</v>
      </c>
      <c r="I13" s="28" t="s">
        <v>458</v>
      </c>
    </row>
    <row r="14" ht="28" customHeight="1" spans="1:9">
      <c r="A14" s="28">
        <v>11</v>
      </c>
      <c r="B14" s="28" t="s">
        <v>476</v>
      </c>
      <c r="C14" s="29" t="s">
        <v>477</v>
      </c>
      <c r="D14" s="30" t="s">
        <v>473</v>
      </c>
      <c r="E14" s="30">
        <v>6</v>
      </c>
      <c r="F14" s="30">
        <v>450</v>
      </c>
      <c r="G14" s="30">
        <f>E14*F14</f>
        <v>2700</v>
      </c>
      <c r="H14" s="30" t="s">
        <v>457</v>
      </c>
      <c r="I14" s="28" t="s">
        <v>458</v>
      </c>
    </row>
    <row r="15" ht="28" customHeight="1" spans="1:9">
      <c r="A15" s="28">
        <v>12</v>
      </c>
      <c r="B15" s="28" t="s">
        <v>478</v>
      </c>
      <c r="C15" s="29" t="s">
        <v>479</v>
      </c>
      <c r="D15" s="30" t="s">
        <v>473</v>
      </c>
      <c r="E15" s="30">
        <v>1</v>
      </c>
      <c r="F15" s="30">
        <v>1988</v>
      </c>
      <c r="G15" s="30">
        <f>E15*F15</f>
        <v>1988</v>
      </c>
      <c r="H15" s="30" t="s">
        <v>457</v>
      </c>
      <c r="I15" s="28" t="s">
        <v>458</v>
      </c>
    </row>
    <row r="16" ht="28" customHeight="1" spans="1:9">
      <c r="A16" s="28">
        <v>13</v>
      </c>
      <c r="B16" s="28" t="s">
        <v>480</v>
      </c>
      <c r="C16" s="29" t="s">
        <v>481</v>
      </c>
      <c r="D16" s="30" t="s">
        <v>473</v>
      </c>
      <c r="E16" s="30">
        <v>1</v>
      </c>
      <c r="F16" s="30">
        <v>1088</v>
      </c>
      <c r="G16" s="30">
        <v>1088</v>
      </c>
      <c r="H16" s="30" t="s">
        <v>457</v>
      </c>
      <c r="I16" s="28" t="s">
        <v>458</v>
      </c>
    </row>
    <row r="17" ht="28" customHeight="1" spans="1:9">
      <c r="A17" s="28">
        <v>14</v>
      </c>
      <c r="B17" s="28" t="s">
        <v>482</v>
      </c>
      <c r="C17" s="29" t="s">
        <v>483</v>
      </c>
      <c r="D17" s="30" t="s">
        <v>473</v>
      </c>
      <c r="E17" s="30">
        <v>1</v>
      </c>
      <c r="F17" s="30">
        <v>518</v>
      </c>
      <c r="G17" s="30">
        <f>E17*F17</f>
        <v>518</v>
      </c>
      <c r="H17" s="30" t="s">
        <v>457</v>
      </c>
      <c r="I17" s="28" t="s">
        <v>458</v>
      </c>
    </row>
    <row r="18" ht="28" customHeight="1" spans="1:9">
      <c r="A18" s="28">
        <v>15</v>
      </c>
      <c r="B18" s="28" t="s">
        <v>482</v>
      </c>
      <c r="C18" s="29" t="s">
        <v>484</v>
      </c>
      <c r="D18" s="30" t="s">
        <v>473</v>
      </c>
      <c r="E18" s="30">
        <v>3</v>
      </c>
      <c r="F18" s="30">
        <v>2900</v>
      </c>
      <c r="G18" s="30">
        <f>E18*F18</f>
        <v>8700</v>
      </c>
      <c r="H18" s="30" t="s">
        <v>457</v>
      </c>
      <c r="I18" s="28" t="s">
        <v>458</v>
      </c>
    </row>
    <row r="19" ht="28" customHeight="1" spans="1:9">
      <c r="A19" s="28">
        <v>16</v>
      </c>
      <c r="B19" s="28" t="s">
        <v>485</v>
      </c>
      <c r="C19" s="29" t="s">
        <v>486</v>
      </c>
      <c r="D19" s="30" t="s">
        <v>473</v>
      </c>
      <c r="E19" s="30">
        <v>1</v>
      </c>
      <c r="F19" s="30">
        <v>4680</v>
      </c>
      <c r="G19" s="30">
        <f>E19*F19</f>
        <v>4680</v>
      </c>
      <c r="H19" s="30" t="s">
        <v>457</v>
      </c>
      <c r="I19" s="28" t="s">
        <v>458</v>
      </c>
    </row>
    <row r="20" ht="28" customHeight="1" spans="1:9">
      <c r="A20" s="28">
        <v>17</v>
      </c>
      <c r="B20" s="28" t="s">
        <v>487</v>
      </c>
      <c r="C20" s="29" t="s">
        <v>488</v>
      </c>
      <c r="D20" s="30" t="s">
        <v>461</v>
      </c>
      <c r="E20" s="30"/>
      <c r="F20" s="30"/>
      <c r="G20" s="30">
        <v>50000</v>
      </c>
      <c r="H20" s="30" t="s">
        <v>457</v>
      </c>
      <c r="I20" s="28" t="s">
        <v>458</v>
      </c>
    </row>
    <row r="21" ht="28" customHeight="1" spans="1:9">
      <c r="A21" s="31" t="s">
        <v>109</v>
      </c>
      <c r="B21" s="31"/>
      <c r="C21" s="31"/>
      <c r="D21" s="31"/>
      <c r="E21" s="31"/>
      <c r="F21" s="31"/>
      <c r="G21" s="30">
        <f>SUM(G4:G20)</f>
        <v>119254</v>
      </c>
      <c r="H21" s="32"/>
      <c r="I21" s="33"/>
    </row>
    <row r="22" spans="1:9">
      <c r="A22" s="34"/>
      <c r="B22" s="34"/>
      <c r="C22" s="34"/>
      <c r="D22" s="34"/>
      <c r="E22" s="34"/>
      <c r="F22" s="34"/>
      <c r="G22" s="34"/>
      <c r="H22" s="34"/>
      <c r="I22" s="34"/>
    </row>
    <row r="23" spans="1:9">
      <c r="A23" s="34"/>
      <c r="B23" s="34"/>
      <c r="C23" s="34"/>
      <c r="D23" s="34"/>
      <c r="E23" s="34"/>
      <c r="F23" s="34"/>
      <c r="G23" s="34"/>
      <c r="H23" s="34"/>
      <c r="I23" s="34"/>
    </row>
    <row r="24" ht="18.75" spans="1:9">
      <c r="A24" s="35"/>
      <c r="B24" s="24"/>
      <c r="C24" s="36"/>
      <c r="D24" s="37"/>
    </row>
    <row r="25" ht="18.75" spans="1:9">
      <c r="A25" s="35"/>
      <c r="B25" s="24"/>
      <c r="C25" s="36"/>
      <c r="D25" s="37"/>
    </row>
    <row r="26" ht="18.75" spans="1:9">
      <c r="A26" s="35"/>
      <c r="B26" s="24"/>
      <c r="C26" s="24"/>
      <c r="D26" s="38"/>
    </row>
    <row r="27" ht="18.75" spans="1:9">
      <c r="A27" s="35"/>
      <c r="B27" s="24"/>
      <c r="C27" s="24"/>
      <c r="D27" s="37"/>
    </row>
    <row r="28" ht="18.75" spans="1:9">
      <c r="A28" s="35"/>
      <c r="B28" s="36"/>
      <c r="C28" s="36"/>
      <c r="D28" s="37"/>
    </row>
    <row r="29" ht="18.75" spans="1:9">
      <c r="A29" s="23"/>
      <c r="B29" s="23"/>
      <c r="C29" s="23"/>
      <c r="D29" s="23"/>
    </row>
    <row r="30" ht="18.75" spans="1:9">
      <c r="A30" s="24"/>
      <c r="B30" s="24"/>
      <c r="C30" s="24"/>
      <c r="D30" s="24"/>
    </row>
    <row r="31" spans="1:9">
      <c r="A31" s="39"/>
      <c r="B31" s="39"/>
      <c r="C31" s="39"/>
      <c r="D31" s="39"/>
    </row>
  </sheetData>
  <mergeCells count="8">
    <mergeCell ref="A1:I1"/>
    <mergeCell ref="A2:C2"/>
    <mergeCell ref="A21:F21"/>
    <mergeCell ref="B26:C26"/>
    <mergeCell ref="B27:C27"/>
    <mergeCell ref="B28:C28"/>
    <mergeCell ref="A30:D30"/>
    <mergeCell ref="A26:A27"/>
  </mergeCells>
  <pageMargins left="0.357638888888889" right="0.35763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10" workbookViewId="0">
      <selection activeCell="B17" sqref="B17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97"/>
      <c r="B1" s="97"/>
    </row>
    <row r="2" ht="32.65" customHeight="1" spans="1:3">
      <c r="A2" s="97"/>
      <c r="B2" s="98" t="s">
        <v>15</v>
      </c>
      <c r="C2" s="98"/>
    </row>
    <row r="3" ht="33.6" customHeight="1" spans="1:3">
      <c r="A3" s="139"/>
      <c r="B3" s="140" t="s">
        <v>16</v>
      </c>
      <c r="C3" s="141" t="s">
        <v>17</v>
      </c>
    </row>
    <row r="4" ht="32.65" customHeight="1" spans="1:3">
      <c r="A4" s="142"/>
      <c r="B4" s="143" t="s">
        <v>18</v>
      </c>
      <c r="C4" s="144" t="s">
        <v>0</v>
      </c>
    </row>
    <row r="5" ht="32.65" customHeight="1" spans="1:3">
      <c r="A5" s="142"/>
      <c r="B5" s="143" t="s">
        <v>19</v>
      </c>
      <c r="C5" s="144" t="s">
        <v>20</v>
      </c>
    </row>
    <row r="6" ht="32.65" customHeight="1" spans="1:3">
      <c r="A6" s="142"/>
      <c r="B6" s="143" t="s">
        <v>21</v>
      </c>
      <c r="C6" s="144" t="s">
        <v>22</v>
      </c>
    </row>
    <row r="7" ht="32.65" customHeight="1" spans="1:3">
      <c r="A7" s="142"/>
      <c r="B7" s="143" t="s">
        <v>23</v>
      </c>
      <c r="C7" s="144"/>
    </row>
    <row r="8" ht="32.65" customHeight="1" spans="1:3">
      <c r="A8" s="142"/>
      <c r="B8" s="143" t="s">
        <v>24</v>
      </c>
      <c r="C8" s="144" t="s">
        <v>25</v>
      </c>
    </row>
    <row r="9" ht="32.65" customHeight="1" spans="1:3">
      <c r="A9" s="142"/>
      <c r="B9" s="143" t="s">
        <v>26</v>
      </c>
      <c r="C9" s="144" t="s">
        <v>27</v>
      </c>
    </row>
    <row r="10" ht="32.65" customHeight="1" spans="1:3">
      <c r="A10" s="142"/>
      <c r="B10" s="143" t="s">
        <v>28</v>
      </c>
      <c r="C10" s="144" t="s">
        <v>29</v>
      </c>
    </row>
    <row r="11" ht="32.65" customHeight="1" spans="1:3">
      <c r="A11" s="142"/>
      <c r="B11" s="143" t="s">
        <v>30</v>
      </c>
      <c r="C11" s="144" t="s">
        <v>31</v>
      </c>
    </row>
    <row r="12" ht="32.65" customHeight="1" spans="1:3">
      <c r="A12" s="142"/>
      <c r="B12" s="143" t="s">
        <v>32</v>
      </c>
      <c r="C12" s="144"/>
    </row>
    <row r="13" ht="32.65" customHeight="1" spans="1:3">
      <c r="A13" s="97"/>
      <c r="B13" s="143" t="s">
        <v>33</v>
      </c>
      <c r="C13" s="144"/>
    </row>
    <row r="14" ht="32.65" customHeight="1" spans="1:3">
      <c r="A14" s="97"/>
      <c r="B14" s="143" t="s">
        <v>34</v>
      </c>
      <c r="C14" s="144" t="s">
        <v>0</v>
      </c>
    </row>
    <row r="15" ht="32.65" customHeight="1" spans="1:3">
      <c r="B15" s="145" t="s">
        <v>35</v>
      </c>
      <c r="C15" s="146"/>
    </row>
    <row r="16" spans="1:3">
      <c r="B16" s="147" t="s">
        <v>36</v>
      </c>
      <c r="C16" s="148"/>
    </row>
    <row r="17" spans="2:3">
      <c r="B17" s="149" t="s">
        <v>37</v>
      </c>
      <c r="C17" s="148"/>
    </row>
    <row r="18" spans="2:3">
      <c r="B18" s="149" t="s">
        <v>38</v>
      </c>
      <c r="C18" s="148"/>
    </row>
    <row r="19" spans="2:3">
      <c r="B19" s="149" t="s">
        <v>39</v>
      </c>
      <c r="C19" s="148"/>
    </row>
    <row r="20" spans="2:3">
      <c r="B20" s="149" t="s">
        <v>40</v>
      </c>
      <c r="C20" s="148"/>
    </row>
    <row r="21" spans="2:3">
      <c r="B21" s="149" t="s">
        <v>41</v>
      </c>
      <c r="C21" s="14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H22" sqref="H22"/>
    </sheetView>
  </sheetViews>
  <sheetFormatPr defaultColWidth="9" defaultRowHeight="13.5" outlineLevelCol="3"/>
  <cols>
    <col min="3" max="3" width="33.875" customWidth="1"/>
    <col min="4" max="4" width="28.375" customWidth="1"/>
  </cols>
  <sheetData>
    <row r="1" ht="27" spans="1:4">
      <c r="A1" s="16" t="s">
        <v>489</v>
      </c>
      <c r="B1" s="16"/>
      <c r="C1" s="16"/>
      <c r="D1" s="16"/>
    </row>
    <row r="2" ht="18.75" spans="1:4">
      <c r="A2" s="17" t="s">
        <v>490</v>
      </c>
      <c r="B2" s="17"/>
      <c r="C2" s="17"/>
      <c r="D2" s="18" t="s">
        <v>491</v>
      </c>
    </row>
    <row r="3" ht="18.75" spans="1:4">
      <c r="A3" s="18" t="s">
        <v>492</v>
      </c>
      <c r="B3" s="18"/>
      <c r="C3" s="18"/>
      <c r="D3" s="18" t="s">
        <v>493</v>
      </c>
    </row>
    <row r="4" ht="18.75" spans="1:4">
      <c r="A4" s="18" t="s">
        <v>494</v>
      </c>
      <c r="B4" s="19" t="s">
        <v>495</v>
      </c>
      <c r="C4" s="19"/>
      <c r="D4" s="20" t="s">
        <v>496</v>
      </c>
    </row>
    <row r="5" ht="18.75" spans="1:4">
      <c r="A5" s="18"/>
      <c r="B5" s="19" t="s">
        <v>497</v>
      </c>
      <c r="C5" s="19"/>
      <c r="D5" s="20" t="s">
        <v>496</v>
      </c>
    </row>
    <row r="6" ht="18.75" spans="1:4">
      <c r="A6" s="18"/>
      <c r="B6" s="19" t="s">
        <v>498</v>
      </c>
      <c r="C6" s="19"/>
      <c r="D6" s="20" t="s">
        <v>496</v>
      </c>
    </row>
    <row r="7" ht="18.75" spans="1:4">
      <c r="A7" s="18"/>
      <c r="B7" s="19" t="s">
        <v>499</v>
      </c>
      <c r="C7" s="19"/>
      <c r="D7" s="20" t="s">
        <v>496</v>
      </c>
    </row>
    <row r="8" ht="18.75" spans="1:4">
      <c r="A8" s="18"/>
      <c r="B8" s="19" t="s">
        <v>500</v>
      </c>
      <c r="C8" s="19"/>
      <c r="D8" s="20" t="s">
        <v>496</v>
      </c>
    </row>
    <row r="9" ht="18.75" spans="1:4">
      <c r="A9" s="18"/>
      <c r="B9" s="19" t="s">
        <v>501</v>
      </c>
      <c r="C9" s="19"/>
      <c r="D9" s="20" t="s">
        <v>496</v>
      </c>
    </row>
    <row r="10" ht="18.75" spans="1:4">
      <c r="A10" s="18"/>
      <c r="B10" s="19" t="s">
        <v>502</v>
      </c>
      <c r="C10" s="19"/>
      <c r="D10" s="20" t="s">
        <v>496</v>
      </c>
    </row>
    <row r="11" ht="18.75" spans="1:4">
      <c r="A11" s="18"/>
      <c r="B11" s="19" t="s">
        <v>182</v>
      </c>
      <c r="C11" s="19"/>
      <c r="D11" s="20" t="s">
        <v>496</v>
      </c>
    </row>
    <row r="12" ht="18.75" spans="1:4">
      <c r="A12" s="18"/>
      <c r="B12" s="19" t="s">
        <v>503</v>
      </c>
      <c r="C12" s="19"/>
      <c r="D12" s="20" t="s">
        <v>496</v>
      </c>
    </row>
    <row r="13" ht="18.75" spans="1:4">
      <c r="A13" s="18"/>
      <c r="B13" s="19" t="s">
        <v>504</v>
      </c>
      <c r="C13" s="19"/>
      <c r="D13" s="20" t="s">
        <v>496</v>
      </c>
    </row>
    <row r="14" ht="18.75" spans="1:4">
      <c r="A14" s="18"/>
      <c r="B14" s="19" t="s">
        <v>505</v>
      </c>
      <c r="C14" s="19"/>
      <c r="D14" s="20" t="s">
        <v>496</v>
      </c>
    </row>
    <row r="15" ht="18.75" spans="1:4">
      <c r="A15" s="18"/>
      <c r="B15" s="19" t="s">
        <v>506</v>
      </c>
      <c r="C15" s="19"/>
      <c r="D15" s="20" t="s">
        <v>496</v>
      </c>
    </row>
    <row r="16" ht="18.75" spans="1:4">
      <c r="A16" s="18"/>
      <c r="B16" s="19" t="s">
        <v>507</v>
      </c>
      <c r="C16" s="19"/>
      <c r="D16" s="20" t="s">
        <v>496</v>
      </c>
    </row>
    <row r="17" ht="18.75" spans="1:4">
      <c r="A17" s="18"/>
      <c r="B17" s="19" t="s">
        <v>508</v>
      </c>
      <c r="C17" s="19"/>
      <c r="D17" s="20" t="s">
        <v>496</v>
      </c>
    </row>
    <row r="18" ht="18.75" spans="1:4">
      <c r="A18" s="18"/>
      <c r="B18" s="19" t="s">
        <v>509</v>
      </c>
      <c r="C18" s="19"/>
      <c r="D18" s="20" t="s">
        <v>496</v>
      </c>
    </row>
    <row r="19" ht="18.75" spans="1:4">
      <c r="A19" s="18"/>
      <c r="B19" s="19" t="s">
        <v>510</v>
      </c>
      <c r="C19" s="19"/>
      <c r="D19" s="20" t="s">
        <v>496</v>
      </c>
    </row>
    <row r="20" ht="18.75" spans="1:4">
      <c r="A20" s="18"/>
      <c r="B20" s="19" t="s">
        <v>511</v>
      </c>
      <c r="C20" s="19"/>
      <c r="D20" s="20" t="s">
        <v>496</v>
      </c>
    </row>
    <row r="21" ht="18.75" spans="1:4">
      <c r="A21" s="18" t="s">
        <v>512</v>
      </c>
      <c r="B21" s="19" t="s">
        <v>513</v>
      </c>
      <c r="C21" s="19"/>
      <c r="D21" s="20" t="s">
        <v>496</v>
      </c>
    </row>
    <row r="22" ht="18.75" spans="1:4">
      <c r="A22" s="18"/>
      <c r="B22" s="19" t="s">
        <v>514</v>
      </c>
      <c r="C22" s="19"/>
      <c r="D22" s="20" t="s">
        <v>496</v>
      </c>
    </row>
    <row r="23" ht="37.5" spans="1:4">
      <c r="A23" s="18"/>
      <c r="B23" s="19" t="s">
        <v>233</v>
      </c>
      <c r="C23" s="21" t="s">
        <v>515</v>
      </c>
      <c r="D23" s="20" t="s">
        <v>496</v>
      </c>
    </row>
    <row r="24" ht="56.25" spans="1:4">
      <c r="A24" s="18"/>
      <c r="B24" s="19"/>
      <c r="C24" s="21" t="s">
        <v>516</v>
      </c>
      <c r="D24" s="20" t="s">
        <v>496</v>
      </c>
    </row>
    <row r="25" ht="18.75" spans="1:4">
      <c r="A25" s="18" t="s">
        <v>517</v>
      </c>
      <c r="B25" s="19" t="s">
        <v>518</v>
      </c>
      <c r="C25" s="19"/>
      <c r="D25" s="22">
        <v>46067</v>
      </c>
    </row>
    <row r="26" ht="18.75" spans="1:4">
      <c r="A26" s="18"/>
      <c r="B26" s="19" t="s">
        <v>519</v>
      </c>
      <c r="C26" s="19"/>
      <c r="D26" s="20" t="s">
        <v>496</v>
      </c>
    </row>
    <row r="27" ht="18.75" spans="1:4">
      <c r="A27" s="18" t="s">
        <v>520</v>
      </c>
      <c r="B27" s="21" t="s">
        <v>521</v>
      </c>
      <c r="C27" s="21"/>
      <c r="D27" s="20" t="s">
        <v>496</v>
      </c>
    </row>
    <row r="28" ht="18.75" spans="1:4">
      <c r="A28" s="23"/>
      <c r="B28" s="23"/>
      <c r="C28" s="23"/>
      <c r="D28" s="23"/>
    </row>
    <row r="29" ht="18.75" spans="1:4">
      <c r="A29" s="24" t="s">
        <v>522</v>
      </c>
      <c r="B29" s="24"/>
      <c r="C29" s="24"/>
      <c r="D29" s="24"/>
    </row>
  </sheetData>
  <mergeCells count="30">
    <mergeCell ref="A1:D1"/>
    <mergeCell ref="A2:C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B26:C26"/>
    <mergeCell ref="B27:C27"/>
    <mergeCell ref="A29:D29"/>
    <mergeCell ref="A4:A20"/>
    <mergeCell ref="A21:A24"/>
    <mergeCell ref="A25:A26"/>
    <mergeCell ref="B23:B24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opLeftCell="A4" workbookViewId="0">
      <selection activeCell="AB5" sqref="AB5"/>
    </sheetView>
  </sheetViews>
  <sheetFormatPr defaultColWidth="9" defaultRowHeight="13.5"/>
  <cols>
    <col min="1" max="1" width="4.875" customWidth="1"/>
    <col min="2" max="2" width="5.375" customWidth="1"/>
    <col min="3" max="3" width="6.00833333333333" customWidth="1"/>
    <col min="4" max="4" width="4.5" customWidth="1"/>
    <col min="5" max="5" width="7.625" customWidth="1"/>
    <col min="6" max="6" width="4.625" customWidth="1"/>
    <col min="7" max="7" width="5.5" customWidth="1"/>
    <col min="8" max="9" width="6.00833333333333" customWidth="1"/>
    <col min="10" max="10" width="8.875" customWidth="1"/>
    <col min="11" max="11" width="4" customWidth="1"/>
    <col min="12" max="12" width="5.25" customWidth="1"/>
    <col min="13" max="14" width="6.00833333333333" customWidth="1"/>
    <col min="15" max="15" width="8.5" customWidth="1"/>
    <col min="16" max="16" width="6.00833333333333" customWidth="1"/>
    <col min="17" max="17" width="6" customWidth="1"/>
    <col min="18" max="19" width="6.00833333333333" customWidth="1"/>
    <col min="20" max="20" width="8.875" customWidth="1"/>
    <col min="21" max="21" width="7.875" customWidth="1"/>
    <col min="22" max="22" width="5.875" customWidth="1"/>
    <col min="23" max="24" width="6.00833333333333" customWidth="1"/>
    <col min="25" max="25" width="8.25" customWidth="1"/>
  </cols>
  <sheetData>
    <row r="1" ht="25.5" spans="1:25">
      <c r="A1" s="2" t="s">
        <v>523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 t="s">
        <v>524</v>
      </c>
      <c r="B2" s="3"/>
      <c r="C2" s="3"/>
      <c r="D2" s="4" t="s">
        <v>4</v>
      </c>
      <c r="E2" s="4"/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3" t="s">
        <v>525</v>
      </c>
      <c r="B3" s="3"/>
      <c r="C3" s="3"/>
      <c r="D3" s="5"/>
      <c r="E3" s="5"/>
      <c r="F3" s="5"/>
      <c r="G3" s="5"/>
      <c r="H3" s="5"/>
      <c r="I3" s="5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36" customHeight="1" spans="1:25">
      <c r="A4" s="6"/>
      <c r="B4" s="6" t="s">
        <v>526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512</v>
      </c>
      <c r="S4" s="6"/>
      <c r="T4" s="6"/>
      <c r="U4" s="6"/>
      <c r="V4" s="6"/>
      <c r="W4" s="6" t="s">
        <v>527</v>
      </c>
      <c r="X4" s="6"/>
      <c r="Y4" s="6"/>
    </row>
    <row r="5" s="1" customFormat="1" ht="147" customHeight="1" spans="1:25">
      <c r="A5" s="7" t="s">
        <v>528</v>
      </c>
      <c r="B5" s="8" t="s">
        <v>529</v>
      </c>
      <c r="C5" s="8" t="s">
        <v>497</v>
      </c>
      <c r="D5" s="9" t="s">
        <v>530</v>
      </c>
      <c r="E5" s="9" t="s">
        <v>507</v>
      </c>
      <c r="F5" s="9" t="s">
        <v>531</v>
      </c>
      <c r="G5" s="8" t="s">
        <v>532</v>
      </c>
      <c r="H5" s="8" t="s">
        <v>533</v>
      </c>
      <c r="I5" s="8" t="s">
        <v>534</v>
      </c>
      <c r="J5" s="8" t="s">
        <v>535</v>
      </c>
      <c r="K5" s="8" t="s">
        <v>536</v>
      </c>
      <c r="L5" s="8" t="s">
        <v>537</v>
      </c>
      <c r="M5" s="8" t="s">
        <v>123</v>
      </c>
      <c r="N5" s="8" t="s">
        <v>165</v>
      </c>
      <c r="O5" s="8" t="s">
        <v>538</v>
      </c>
      <c r="P5" s="8" t="s">
        <v>539</v>
      </c>
      <c r="Q5" s="8" t="s">
        <v>240</v>
      </c>
      <c r="R5" s="8" t="s">
        <v>540</v>
      </c>
      <c r="S5" s="8" t="s">
        <v>541</v>
      </c>
      <c r="T5" s="8" t="s">
        <v>542</v>
      </c>
      <c r="U5" s="8" t="s">
        <v>543</v>
      </c>
      <c r="V5" s="8" t="s">
        <v>544</v>
      </c>
      <c r="W5" s="8" t="s">
        <v>545</v>
      </c>
      <c r="X5" s="8" t="s">
        <v>546</v>
      </c>
      <c r="Y5" s="8" t="s">
        <v>547</v>
      </c>
    </row>
    <row r="6" ht="55" customHeight="1" spans="1:25">
      <c r="A6" s="6" t="s">
        <v>493</v>
      </c>
      <c r="B6" s="10" t="s">
        <v>496</v>
      </c>
      <c r="C6" s="10" t="s">
        <v>496</v>
      </c>
      <c r="D6" s="10" t="s">
        <v>496</v>
      </c>
      <c r="E6" s="10" t="s">
        <v>496</v>
      </c>
      <c r="F6" s="10" t="s">
        <v>496</v>
      </c>
      <c r="G6" s="10" t="s">
        <v>496</v>
      </c>
      <c r="H6" s="10" t="s">
        <v>496</v>
      </c>
      <c r="I6" s="10" t="s">
        <v>496</v>
      </c>
      <c r="J6" s="10" t="s">
        <v>496</v>
      </c>
      <c r="K6" s="10" t="s">
        <v>496</v>
      </c>
      <c r="L6" s="10" t="s">
        <v>496</v>
      </c>
      <c r="M6" s="10" t="s">
        <v>496</v>
      </c>
      <c r="N6" s="10" t="s">
        <v>496</v>
      </c>
      <c r="O6" s="10" t="s">
        <v>496</v>
      </c>
      <c r="P6" s="10" t="s">
        <v>496</v>
      </c>
      <c r="Q6" s="10" t="s">
        <v>496</v>
      </c>
      <c r="R6" s="10" t="s">
        <v>496</v>
      </c>
      <c r="S6" s="10" t="s">
        <v>496</v>
      </c>
      <c r="T6" s="10" t="s">
        <v>496</v>
      </c>
      <c r="U6" s="10" t="s">
        <v>496</v>
      </c>
      <c r="V6" s="10" t="s">
        <v>496</v>
      </c>
      <c r="W6" s="10" t="s">
        <v>496</v>
      </c>
      <c r="X6" s="10" t="s">
        <v>496</v>
      </c>
      <c r="Y6" s="10" t="s">
        <v>496</v>
      </c>
    </row>
    <row r="7" ht="165" customHeight="1" spans="1:25">
      <c r="A7" s="11" t="s">
        <v>548</v>
      </c>
      <c r="B7" s="12" t="s">
        <v>549</v>
      </c>
      <c r="C7" s="10"/>
      <c r="D7" s="10"/>
      <c r="E7" s="10"/>
      <c r="F7" s="11" t="s">
        <v>550</v>
      </c>
      <c r="G7" s="12" t="s">
        <v>549</v>
      </c>
      <c r="H7" s="10"/>
      <c r="I7" s="10"/>
      <c r="J7" s="10"/>
      <c r="K7" s="11" t="s">
        <v>551</v>
      </c>
      <c r="L7" s="12" t="s">
        <v>549</v>
      </c>
      <c r="M7" s="11"/>
      <c r="N7" s="11"/>
      <c r="O7" s="11"/>
      <c r="P7" s="11" t="s">
        <v>552</v>
      </c>
      <c r="Q7" s="12" t="s">
        <v>549</v>
      </c>
      <c r="R7" s="11"/>
      <c r="S7" s="11"/>
      <c r="T7" s="11"/>
      <c r="U7" s="11" t="s">
        <v>553</v>
      </c>
      <c r="V7" s="12" t="s">
        <v>549</v>
      </c>
      <c r="W7" s="11"/>
      <c r="X7" s="11"/>
      <c r="Y7" s="11"/>
    </row>
    <row r="8" ht="45" customHeight="1" spans="1:25">
      <c r="A8" s="11"/>
      <c r="B8" s="10" t="s">
        <v>554</v>
      </c>
      <c r="C8" s="10"/>
      <c r="D8" s="10"/>
      <c r="E8" s="10"/>
      <c r="F8" s="6"/>
      <c r="G8" s="10" t="s">
        <v>554</v>
      </c>
      <c r="H8" s="10"/>
      <c r="I8" s="10"/>
      <c r="J8" s="10"/>
      <c r="K8" s="11"/>
      <c r="L8" s="13" t="s">
        <v>554</v>
      </c>
      <c r="M8" s="11"/>
      <c r="N8" s="11"/>
      <c r="O8" s="11"/>
      <c r="P8" s="11"/>
      <c r="Q8" s="13" t="s">
        <v>554</v>
      </c>
      <c r="R8" s="11"/>
      <c r="S8" s="11"/>
      <c r="T8" s="11"/>
      <c r="U8" s="11"/>
      <c r="V8" s="10" t="s">
        <v>554</v>
      </c>
      <c r="W8" s="11"/>
      <c r="X8" s="11"/>
      <c r="Y8" s="11"/>
    </row>
    <row r="9" spans="1:25">
      <c r="A9" s="14" t="s">
        <v>555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</sheetData>
  <mergeCells count="22">
    <mergeCell ref="A1:Y1"/>
    <mergeCell ref="D2:J2"/>
    <mergeCell ref="D3:J3"/>
    <mergeCell ref="B4:Q4"/>
    <mergeCell ref="R4:V4"/>
    <mergeCell ref="W4:Y4"/>
    <mergeCell ref="C7:E7"/>
    <mergeCell ref="H7:J7"/>
    <mergeCell ref="M7:O7"/>
    <mergeCell ref="R7:T7"/>
    <mergeCell ref="W7:Y7"/>
    <mergeCell ref="C8:E8"/>
    <mergeCell ref="H8:J8"/>
    <mergeCell ref="M8:O8"/>
    <mergeCell ref="R8:T8"/>
    <mergeCell ref="W8:Y8"/>
    <mergeCell ref="A9:Y9"/>
    <mergeCell ref="A7:A8"/>
    <mergeCell ref="F7:F8"/>
    <mergeCell ref="K7:K8"/>
    <mergeCell ref="P7:P8"/>
    <mergeCell ref="U7:U8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8" sqref="P38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G17" sqref="G1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97"/>
      <c r="B1" s="97"/>
      <c r="C1" s="97"/>
      <c r="D1" s="97"/>
    </row>
    <row r="2" ht="26.1" customHeight="1" spans="1:4">
      <c r="A2" s="98" t="s">
        <v>42</v>
      </c>
      <c r="B2" s="98"/>
      <c r="C2" s="98"/>
      <c r="D2" s="98"/>
    </row>
    <row r="3" ht="26.1" customHeight="1" spans="1:4">
      <c r="A3" s="137"/>
      <c r="B3" s="137"/>
      <c r="C3" s="137"/>
      <c r="D3" s="138" t="s">
        <v>43</v>
      </c>
    </row>
    <row r="4" ht="26.1" customHeight="1" spans="1:4">
      <c r="A4" s="109" t="s">
        <v>44</v>
      </c>
      <c r="B4" s="109"/>
      <c r="C4" s="116" t="s">
        <v>45</v>
      </c>
      <c r="D4" s="116"/>
    </row>
    <row r="5" ht="26.1" customHeight="1" spans="1:4">
      <c r="A5" s="109" t="s">
        <v>46</v>
      </c>
      <c r="B5" s="117" t="s">
        <v>47</v>
      </c>
      <c r="C5" s="117" t="s">
        <v>46</v>
      </c>
      <c r="D5" s="116" t="s">
        <v>47</v>
      </c>
    </row>
    <row r="6" ht="26.1" customHeight="1" spans="1:4">
      <c r="A6" s="104" t="s">
        <v>48</v>
      </c>
      <c r="B6" s="134">
        <v>717.88</v>
      </c>
      <c r="C6" s="112" t="s">
        <v>49</v>
      </c>
      <c r="D6" s="135">
        <v>601.37</v>
      </c>
    </row>
    <row r="7" ht="26.1" customHeight="1" spans="1:4">
      <c r="A7" s="104" t="s">
        <v>50</v>
      </c>
      <c r="B7" s="134"/>
      <c r="C7" s="112" t="s">
        <v>51</v>
      </c>
      <c r="D7" s="135"/>
    </row>
    <row r="8" ht="26.1" customHeight="1" spans="1:4">
      <c r="A8" s="104" t="s">
        <v>52</v>
      </c>
      <c r="B8" s="134"/>
      <c r="C8" s="112" t="s">
        <v>53</v>
      </c>
      <c r="D8" s="135"/>
    </row>
    <row r="9" ht="26.1" customHeight="1" spans="1:4">
      <c r="A9" s="104" t="s">
        <v>54</v>
      </c>
      <c r="B9" s="134"/>
      <c r="C9" s="112" t="s">
        <v>55</v>
      </c>
      <c r="D9" s="135"/>
    </row>
    <row r="10" ht="26.1" customHeight="1" spans="1:4">
      <c r="A10" s="104" t="s">
        <v>56</v>
      </c>
      <c r="B10" s="134"/>
      <c r="C10" s="112" t="s">
        <v>57</v>
      </c>
      <c r="D10" s="135"/>
    </row>
    <row r="11" ht="26.1" customHeight="1" spans="1:4">
      <c r="A11" s="104" t="s">
        <v>58</v>
      </c>
      <c r="B11" s="134"/>
      <c r="C11" s="112" t="s">
        <v>59</v>
      </c>
      <c r="D11" s="135"/>
    </row>
    <row r="12" ht="26.1" customHeight="1" spans="1:4">
      <c r="A12" s="104" t="s">
        <v>60</v>
      </c>
      <c r="B12" s="134"/>
      <c r="C12" s="112" t="s">
        <v>61</v>
      </c>
      <c r="D12" s="135"/>
    </row>
    <row r="13" ht="26.1" customHeight="1" spans="1:4">
      <c r="A13" s="104" t="s">
        <v>62</v>
      </c>
      <c r="B13" s="134"/>
      <c r="C13" s="112" t="s">
        <v>63</v>
      </c>
      <c r="D13" s="135">
        <v>83.285846</v>
      </c>
    </row>
    <row r="14" ht="26.1" customHeight="1" spans="1:4">
      <c r="A14" s="104" t="s">
        <v>64</v>
      </c>
      <c r="B14" s="134"/>
      <c r="C14" s="112" t="s">
        <v>65</v>
      </c>
      <c r="D14" s="135"/>
    </row>
    <row r="15" ht="26.1" customHeight="1" spans="1:4">
      <c r="A15" s="104"/>
      <c r="B15" s="134"/>
      <c r="C15" s="112" t="s">
        <v>66</v>
      </c>
      <c r="D15" s="135">
        <v>33.226827</v>
      </c>
    </row>
    <row r="16" ht="26.1" customHeight="1" spans="1:4">
      <c r="A16" s="104"/>
      <c r="B16" s="134"/>
      <c r="C16" s="112" t="s">
        <v>67</v>
      </c>
      <c r="D16" s="135"/>
    </row>
    <row r="17" ht="26.1" customHeight="1" spans="1:4">
      <c r="A17" s="104"/>
      <c r="B17" s="134"/>
      <c r="C17" s="112" t="s">
        <v>68</v>
      </c>
      <c r="D17" s="135"/>
    </row>
    <row r="18" ht="26.1" customHeight="1" spans="1:4">
      <c r="A18" s="104"/>
      <c r="B18" s="134"/>
      <c r="C18" s="112" t="s">
        <v>69</v>
      </c>
      <c r="D18" s="135"/>
    </row>
    <row r="19" ht="26.1" customHeight="1" spans="1:4">
      <c r="A19" s="104"/>
      <c r="B19" s="134"/>
      <c r="C19" s="112" t="s">
        <v>70</v>
      </c>
      <c r="D19" s="135"/>
    </row>
    <row r="20" ht="26.1" customHeight="1" spans="1:4">
      <c r="A20" s="104"/>
      <c r="B20" s="134"/>
      <c r="C20" s="112" t="s">
        <v>71</v>
      </c>
      <c r="D20" s="135"/>
    </row>
    <row r="21" ht="26.1" customHeight="1" spans="1:4">
      <c r="A21" s="104"/>
      <c r="B21" s="134"/>
      <c r="C21" s="112" t="s">
        <v>72</v>
      </c>
      <c r="D21" s="135"/>
    </row>
    <row r="22" ht="26.1" customHeight="1" spans="1:4">
      <c r="A22" s="104"/>
      <c r="B22" s="134"/>
      <c r="C22" s="112" t="s">
        <v>73</v>
      </c>
      <c r="D22" s="135"/>
    </row>
    <row r="23" ht="26.1" customHeight="1" spans="1:4">
      <c r="A23" s="104"/>
      <c r="B23" s="134"/>
      <c r="C23" s="112" t="s">
        <v>74</v>
      </c>
      <c r="D23" s="135"/>
    </row>
    <row r="24" ht="26.1" customHeight="1" spans="1:4">
      <c r="A24" s="104"/>
      <c r="B24" s="134"/>
      <c r="C24" s="112" t="s">
        <v>75</v>
      </c>
      <c r="D24" s="135"/>
    </row>
    <row r="25" ht="26.1" customHeight="1" spans="1:4">
      <c r="A25" s="104"/>
      <c r="B25" s="134"/>
      <c r="C25" s="112" t="s">
        <v>76</v>
      </c>
      <c r="D25" s="135"/>
    </row>
    <row r="26" ht="26.1" customHeight="1" spans="1:4">
      <c r="A26" s="104"/>
      <c r="B26" s="134"/>
      <c r="C26" s="112" t="s">
        <v>77</v>
      </c>
      <c r="D26" s="135"/>
    </row>
    <row r="27" ht="26.1" customHeight="1" spans="1:4">
      <c r="A27" s="104"/>
      <c r="B27" s="134"/>
      <c r="C27" s="112" t="s">
        <v>78</v>
      </c>
      <c r="D27" s="135"/>
    </row>
    <row r="28" ht="26.1" customHeight="1" spans="1:4">
      <c r="A28" s="104"/>
      <c r="B28" s="134"/>
      <c r="C28" s="112" t="s">
        <v>79</v>
      </c>
      <c r="D28" s="135"/>
    </row>
    <row r="29" ht="26.1" customHeight="1" spans="1:4">
      <c r="A29" s="104"/>
      <c r="B29" s="134"/>
      <c r="C29" s="112" t="s">
        <v>80</v>
      </c>
      <c r="D29" s="135"/>
    </row>
    <row r="30" ht="26.1" customHeight="1" spans="1:4">
      <c r="A30" s="104"/>
      <c r="B30" s="134"/>
      <c r="C30" s="112" t="s">
        <v>81</v>
      </c>
      <c r="D30" s="135"/>
    </row>
    <row r="31" ht="26.1" customHeight="1" spans="1:4">
      <c r="A31" s="104"/>
      <c r="B31" s="134"/>
      <c r="C31" s="112" t="s">
        <v>82</v>
      </c>
      <c r="D31" s="135"/>
    </row>
    <row r="32" ht="26.1" customHeight="1" spans="1:4">
      <c r="A32" s="104"/>
      <c r="B32" s="134"/>
      <c r="C32" s="112" t="s">
        <v>83</v>
      </c>
      <c r="D32" s="135"/>
    </row>
    <row r="33" ht="26.1" customHeight="1" spans="1:4">
      <c r="A33" s="104"/>
      <c r="B33" s="134"/>
      <c r="C33" s="112" t="s">
        <v>84</v>
      </c>
      <c r="D33" s="135"/>
    </row>
    <row r="34" ht="26.1" customHeight="1" spans="1:4">
      <c r="A34" s="104"/>
      <c r="B34" s="134"/>
      <c r="C34" s="112" t="s">
        <v>85</v>
      </c>
      <c r="D34" s="135"/>
    </row>
    <row r="35" ht="26.1" customHeight="1" spans="1:4">
      <c r="A35" s="104"/>
      <c r="B35" s="134"/>
      <c r="C35" s="112" t="s">
        <v>86</v>
      </c>
      <c r="D35" s="135"/>
    </row>
    <row r="36" ht="26.1" customHeight="1" spans="1:4">
      <c r="A36" s="104"/>
      <c r="B36" s="113"/>
      <c r="C36" s="112"/>
      <c r="D36" s="105"/>
    </row>
    <row r="37" ht="26.1" customHeight="1" spans="1:4">
      <c r="A37" s="104"/>
      <c r="B37" s="113"/>
      <c r="C37" s="112"/>
      <c r="D37" s="105"/>
    </row>
    <row r="38" ht="26.1" customHeight="1" spans="1:4">
      <c r="A38" s="104"/>
      <c r="B38" s="113"/>
      <c r="C38" s="112"/>
      <c r="D38" s="105"/>
    </row>
    <row r="39" ht="26.1" customHeight="1" spans="1:4">
      <c r="A39" s="102" t="s">
        <v>87</v>
      </c>
      <c r="B39" s="111">
        <v>622.559297</v>
      </c>
      <c r="C39" s="110" t="s">
        <v>88</v>
      </c>
      <c r="D39" s="103">
        <v>622.559297</v>
      </c>
    </row>
    <row r="40" ht="26.1" customHeight="1" spans="1:4">
      <c r="A40" s="102" t="s">
        <v>89</v>
      </c>
      <c r="B40" s="111"/>
      <c r="C40" s="110" t="s">
        <v>90</v>
      </c>
      <c r="D40" s="103"/>
    </row>
    <row r="41" ht="26.1" customHeight="1" spans="1:4">
      <c r="A41" s="104"/>
      <c r="B41" s="113"/>
      <c r="C41" s="112"/>
      <c r="D41" s="105"/>
    </row>
    <row r="42" ht="26.1" customHeight="1" spans="1:4">
      <c r="A42" s="102" t="s">
        <v>91</v>
      </c>
      <c r="B42" s="111">
        <v>622.559297</v>
      </c>
      <c r="C42" s="110" t="s">
        <v>92</v>
      </c>
      <c r="D42" s="103">
        <v>622.559297</v>
      </c>
    </row>
    <row r="43" ht="16.35" customHeight="1"/>
    <row r="44" ht="16.35" customHeight="1" spans="1:4">
      <c r="A44" s="97" t="s">
        <v>93</v>
      </c>
      <c r="B44" s="97"/>
      <c r="C44" s="97"/>
      <c r="D44" s="97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97"/>
      <c r="B1" s="97"/>
    </row>
    <row r="2" ht="26.1" customHeight="1" spans="1:2">
      <c r="A2" s="98" t="s">
        <v>94</v>
      </c>
      <c r="B2" s="98"/>
    </row>
    <row r="3" ht="26.1" customHeight="1" spans="1:2">
      <c r="A3" s="133"/>
      <c r="B3" s="99" t="s">
        <v>43</v>
      </c>
    </row>
    <row r="4" ht="26.1" customHeight="1" spans="1:2">
      <c r="A4" s="109" t="s">
        <v>46</v>
      </c>
      <c r="B4" s="116" t="s">
        <v>47</v>
      </c>
    </row>
    <row r="5" ht="26.1" customHeight="1" spans="1:2">
      <c r="A5" s="104" t="s">
        <v>95</v>
      </c>
      <c r="B5" s="105">
        <v>717.88</v>
      </c>
    </row>
    <row r="6" ht="26.1" customHeight="1" spans="1:2">
      <c r="A6" s="104" t="s">
        <v>96</v>
      </c>
      <c r="B6" s="105">
        <v>717.88</v>
      </c>
    </row>
    <row r="7" ht="26.1" customHeight="1" spans="1:2">
      <c r="A7" s="104" t="s">
        <v>97</v>
      </c>
      <c r="B7" s="105">
        <v>717.88</v>
      </c>
    </row>
    <row r="8" ht="26.1" customHeight="1" spans="1:2">
      <c r="A8" s="104" t="s">
        <v>98</v>
      </c>
      <c r="B8" s="105"/>
    </row>
    <row r="9" ht="26.1" customHeight="1" spans="1:2">
      <c r="A9" s="132" t="s">
        <v>99</v>
      </c>
      <c r="B9" s="108"/>
    </row>
    <row r="10" ht="26.1" customHeight="1" spans="1:2">
      <c r="A10" s="132" t="s">
        <v>100</v>
      </c>
      <c r="B10" s="108"/>
    </row>
    <row r="11" ht="26.1" customHeight="1" spans="1:2">
      <c r="A11" s="132" t="s">
        <v>101</v>
      </c>
      <c r="B11" s="108"/>
    </row>
    <row r="12" ht="26.1" customHeight="1" spans="1:2">
      <c r="A12" s="132" t="s">
        <v>102</v>
      </c>
      <c r="B12" s="105">
        <v>717.88</v>
      </c>
    </row>
    <row r="13" ht="14.65" customHeight="1"/>
    <row r="14" ht="26.1" customHeight="1" spans="1:2">
      <c r="A14" s="97" t="s">
        <v>93</v>
      </c>
      <c r="B14" s="97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11" sqref="H11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97"/>
      <c r="B1" s="97"/>
      <c r="C1" s="97"/>
      <c r="D1" s="97"/>
      <c r="E1" s="97"/>
    </row>
    <row r="2" ht="26.1" customHeight="1" spans="1:5">
      <c r="A2" s="98" t="s">
        <v>103</v>
      </c>
      <c r="B2" s="98"/>
      <c r="C2" s="98"/>
      <c r="D2" s="98"/>
      <c r="E2" s="98"/>
    </row>
    <row r="3" ht="26.1" customHeight="1" spans="1:5">
      <c r="A3" s="133"/>
      <c r="B3" s="133"/>
      <c r="C3" s="133"/>
      <c r="D3" s="133"/>
      <c r="E3" s="97" t="s">
        <v>43</v>
      </c>
    </row>
    <row r="4" ht="26.1" customHeight="1" spans="1:5">
      <c r="A4" s="100" t="s">
        <v>104</v>
      </c>
      <c r="B4" s="106" t="s">
        <v>105</v>
      </c>
      <c r="C4" s="106" t="s">
        <v>106</v>
      </c>
      <c r="D4" s="106" t="s">
        <v>107</v>
      </c>
      <c r="E4" s="101" t="s">
        <v>108</v>
      </c>
    </row>
    <row r="5" ht="26.1" customHeight="1" spans="1:5">
      <c r="A5" s="102" t="s">
        <v>109</v>
      </c>
      <c r="B5" s="114">
        <f>C5+D5</f>
        <v>717.879297</v>
      </c>
      <c r="C5" s="114">
        <v>622.559297</v>
      </c>
      <c r="D5" s="107">
        <v>95.32</v>
      </c>
      <c r="E5" s="115"/>
    </row>
    <row r="6" ht="26.1" customHeight="1" spans="1:5">
      <c r="A6" s="102" t="s">
        <v>110</v>
      </c>
      <c r="B6" s="114">
        <f>C6+D6</f>
        <v>601.366624</v>
      </c>
      <c r="C6" s="114">
        <v>506.046624</v>
      </c>
      <c r="D6" s="107">
        <v>95.32</v>
      </c>
      <c r="E6" s="115"/>
    </row>
    <row r="7" ht="26.1" customHeight="1" spans="1:5">
      <c r="A7" s="102" t="s">
        <v>111</v>
      </c>
      <c r="B7" s="114">
        <f>C7+D7</f>
        <v>601.366624</v>
      </c>
      <c r="C7" s="114">
        <v>506.046624</v>
      </c>
      <c r="D7" s="107">
        <v>95.32</v>
      </c>
      <c r="E7" s="115"/>
    </row>
    <row r="8" ht="26.1" customHeight="1" spans="1:5">
      <c r="A8" s="104" t="s">
        <v>112</v>
      </c>
      <c r="B8" s="107">
        <f>C8+D8</f>
        <v>601.366624</v>
      </c>
      <c r="C8" s="107">
        <v>506.046624</v>
      </c>
      <c r="D8" s="107">
        <v>95.32</v>
      </c>
      <c r="E8" s="108"/>
    </row>
    <row r="9" ht="26.1" customHeight="1" spans="1:5">
      <c r="A9" s="102" t="s">
        <v>113</v>
      </c>
      <c r="B9" s="114">
        <v>83.285846</v>
      </c>
      <c r="C9" s="114">
        <v>83.285846</v>
      </c>
      <c r="D9" s="114"/>
      <c r="E9" s="115"/>
    </row>
    <row r="10" ht="26.1" customHeight="1" spans="1:5">
      <c r="A10" s="102" t="s">
        <v>114</v>
      </c>
      <c r="B10" s="114">
        <v>81.226578</v>
      </c>
      <c r="C10" s="114">
        <v>81.226578</v>
      </c>
      <c r="D10" s="114"/>
      <c r="E10" s="115"/>
    </row>
    <row r="11" ht="26.1" customHeight="1" spans="1:5">
      <c r="A11" s="104" t="s">
        <v>115</v>
      </c>
      <c r="B11" s="107">
        <v>24.69285</v>
      </c>
      <c r="C11" s="107">
        <v>24.69285</v>
      </c>
      <c r="D11" s="107"/>
      <c r="E11" s="108"/>
    </row>
    <row r="12" ht="26.1" customHeight="1" spans="1:5">
      <c r="A12" s="104" t="s">
        <v>116</v>
      </c>
      <c r="B12" s="107">
        <v>56.533728</v>
      </c>
      <c r="C12" s="107">
        <v>56.533728</v>
      </c>
      <c r="D12" s="107"/>
      <c r="E12" s="108"/>
    </row>
    <row r="13" ht="26.1" customHeight="1" spans="1:5">
      <c r="A13" s="102" t="s">
        <v>117</v>
      </c>
      <c r="B13" s="114">
        <v>1.02</v>
      </c>
      <c r="C13" s="114">
        <v>1.02</v>
      </c>
      <c r="D13" s="114"/>
      <c r="E13" s="115"/>
    </row>
    <row r="14" ht="26.1" customHeight="1" spans="1:5">
      <c r="A14" s="104" t="s">
        <v>118</v>
      </c>
      <c r="B14" s="107">
        <v>1.02</v>
      </c>
      <c r="C14" s="107">
        <v>1.02</v>
      </c>
      <c r="D14" s="107"/>
      <c r="E14" s="108"/>
    </row>
    <row r="15" ht="26.1" customHeight="1" spans="1:5">
      <c r="A15" s="102" t="s">
        <v>119</v>
      </c>
      <c r="B15" s="114">
        <v>1.039268</v>
      </c>
      <c r="C15" s="114">
        <v>1.039268</v>
      </c>
      <c r="D15" s="114"/>
      <c r="E15" s="115"/>
    </row>
    <row r="16" ht="26.1" customHeight="1" spans="1:5">
      <c r="A16" s="104" t="s">
        <v>119</v>
      </c>
      <c r="B16" s="107">
        <v>1.039268</v>
      </c>
      <c r="C16" s="107">
        <v>1.039268</v>
      </c>
      <c r="D16" s="107"/>
      <c r="E16" s="108"/>
    </row>
    <row r="17" ht="26.1" customHeight="1" spans="1:5">
      <c r="A17" s="102" t="s">
        <v>120</v>
      </c>
      <c r="B17" s="114">
        <v>33.226827</v>
      </c>
      <c r="C17" s="114">
        <v>33.226827</v>
      </c>
      <c r="D17" s="114"/>
      <c r="E17" s="115"/>
    </row>
    <row r="18" ht="26.1" customHeight="1" spans="1:5">
      <c r="A18" s="102" t="s">
        <v>121</v>
      </c>
      <c r="B18" s="114">
        <v>33.226827</v>
      </c>
      <c r="C18" s="114">
        <v>33.226827</v>
      </c>
      <c r="D18" s="114"/>
      <c r="E18" s="115"/>
    </row>
    <row r="19" ht="26.1" customHeight="1" spans="1:5">
      <c r="A19" s="104" t="s">
        <v>122</v>
      </c>
      <c r="B19" s="107">
        <v>33.226827</v>
      </c>
      <c r="C19" s="107">
        <v>33.226827</v>
      </c>
      <c r="D19" s="107"/>
      <c r="E19" s="108"/>
    </row>
    <row r="20" ht="19.5" customHeight="1"/>
    <row r="21" ht="19.5" customHeight="1" spans="1:5">
      <c r="A21" s="97" t="s">
        <v>93</v>
      </c>
      <c r="B21" s="97"/>
      <c r="C21" s="97"/>
      <c r="D21" s="97"/>
      <c r="E21" s="97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D7" sqref="D7:D1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97"/>
      <c r="B1" s="97"/>
      <c r="C1" s="97"/>
      <c r="D1" s="97"/>
      <c r="E1" s="97"/>
      <c r="F1" s="97"/>
      <c r="G1" s="97"/>
    </row>
    <row r="2" ht="26.1" customHeight="1" spans="1:7">
      <c r="A2" s="98" t="s">
        <v>123</v>
      </c>
      <c r="B2" s="98"/>
      <c r="C2" s="98"/>
      <c r="D2" s="98"/>
      <c r="E2" s="97"/>
      <c r="F2" s="97"/>
      <c r="G2" s="97"/>
    </row>
    <row r="3" ht="26.1" customHeight="1" spans="1:7">
      <c r="A3" s="133"/>
      <c r="B3" s="133"/>
      <c r="C3" s="99" t="s">
        <v>43</v>
      </c>
      <c r="D3" s="99"/>
      <c r="E3" s="133"/>
      <c r="F3" s="133"/>
      <c r="G3" s="133"/>
    </row>
    <row r="4" ht="26.1" customHeight="1" spans="1:7">
      <c r="A4" s="109" t="s">
        <v>44</v>
      </c>
      <c r="B4" s="109"/>
      <c r="C4" s="116" t="s">
        <v>45</v>
      </c>
      <c r="D4" s="116"/>
      <c r="E4" s="133"/>
      <c r="F4" s="133"/>
      <c r="G4" s="133"/>
    </row>
    <row r="5" ht="26.1" customHeight="1" spans="1:7">
      <c r="A5" s="109" t="s">
        <v>46</v>
      </c>
      <c r="B5" s="117" t="s">
        <v>47</v>
      </c>
      <c r="C5" s="117" t="s">
        <v>46</v>
      </c>
      <c r="D5" s="116" t="s">
        <v>109</v>
      </c>
      <c r="E5" s="133"/>
      <c r="F5" s="133"/>
      <c r="G5" s="133"/>
    </row>
    <row r="6" ht="26.1" customHeight="1" spans="1:7">
      <c r="A6" s="104" t="s">
        <v>124</v>
      </c>
      <c r="B6" s="107">
        <v>717.88</v>
      </c>
      <c r="C6" s="112" t="s">
        <v>125</v>
      </c>
      <c r="D6" s="108">
        <v>717.88</v>
      </c>
      <c r="E6" s="133"/>
      <c r="F6" s="133"/>
      <c r="G6" s="133"/>
    </row>
    <row r="7" ht="26.1" customHeight="1" spans="1:7">
      <c r="A7" s="104" t="s">
        <v>126</v>
      </c>
      <c r="B7" s="134">
        <v>717.88</v>
      </c>
      <c r="C7" s="112" t="s">
        <v>127</v>
      </c>
      <c r="D7" s="135">
        <v>601.37</v>
      </c>
      <c r="E7" s="133"/>
      <c r="F7" s="133"/>
      <c r="G7" s="133"/>
    </row>
    <row r="8" ht="26.1" customHeight="1" spans="1:7">
      <c r="A8" s="104" t="s">
        <v>128</v>
      </c>
      <c r="B8" s="134"/>
      <c r="C8" s="112" t="s">
        <v>129</v>
      </c>
      <c r="D8" s="135"/>
      <c r="E8" s="133"/>
      <c r="F8" s="133"/>
      <c r="G8" s="133"/>
    </row>
    <row r="9" ht="26.1" customHeight="1" spans="1:7">
      <c r="A9" s="104" t="s">
        <v>130</v>
      </c>
      <c r="B9" s="134"/>
      <c r="C9" s="112" t="s">
        <v>131</v>
      </c>
      <c r="D9" s="135"/>
      <c r="E9" s="133"/>
      <c r="F9" s="133"/>
      <c r="G9" s="133"/>
    </row>
    <row r="10" ht="26.1" customHeight="1" spans="1:7">
      <c r="A10" s="104"/>
      <c r="B10" s="134"/>
      <c r="C10" s="112" t="s">
        <v>132</v>
      </c>
      <c r="D10" s="135"/>
      <c r="E10" s="133"/>
      <c r="F10" s="133"/>
      <c r="G10" s="133"/>
    </row>
    <row r="11" ht="26.1" customHeight="1" spans="1:7">
      <c r="A11" s="104"/>
      <c r="B11" s="134"/>
      <c r="C11" s="112" t="s">
        <v>133</v>
      </c>
      <c r="D11" s="135"/>
      <c r="E11" s="133"/>
      <c r="F11" s="133"/>
      <c r="G11" s="133"/>
    </row>
    <row r="12" ht="26.1" customHeight="1" spans="1:7">
      <c r="A12" s="104"/>
      <c r="B12" s="134"/>
      <c r="C12" s="112" t="s">
        <v>134</v>
      </c>
      <c r="D12" s="135"/>
      <c r="E12" s="133"/>
      <c r="F12" s="133"/>
      <c r="G12" s="133"/>
    </row>
    <row r="13" ht="26.1" customHeight="1" spans="1:7">
      <c r="A13" s="104"/>
      <c r="B13" s="134"/>
      <c r="C13" s="112" t="s">
        <v>135</v>
      </c>
      <c r="D13" s="135"/>
      <c r="E13" s="133"/>
      <c r="F13" s="133"/>
      <c r="G13" s="133"/>
    </row>
    <row r="14" ht="26.1" customHeight="1" spans="1:7">
      <c r="A14" s="104"/>
      <c r="B14" s="134"/>
      <c r="C14" s="112" t="s">
        <v>136</v>
      </c>
      <c r="D14" s="135">
        <v>83.285846</v>
      </c>
      <c r="E14" s="133"/>
      <c r="F14" s="133"/>
      <c r="G14" s="133"/>
    </row>
    <row r="15" ht="26.1" customHeight="1" spans="1:7">
      <c r="A15" s="104"/>
      <c r="B15" s="134"/>
      <c r="C15" s="112" t="s">
        <v>137</v>
      </c>
      <c r="D15" s="135"/>
      <c r="E15" s="133"/>
      <c r="F15" s="133"/>
      <c r="G15" s="133"/>
    </row>
    <row r="16" ht="26.1" customHeight="1" spans="1:7">
      <c r="A16" s="104"/>
      <c r="B16" s="134"/>
      <c r="C16" s="112" t="s">
        <v>138</v>
      </c>
      <c r="D16" s="135">
        <v>33.226827</v>
      </c>
      <c r="E16" s="133"/>
      <c r="F16" s="133"/>
      <c r="G16" s="133"/>
    </row>
    <row r="17" ht="26.1" customHeight="1" spans="1:7">
      <c r="A17" s="104"/>
      <c r="B17" s="134"/>
      <c r="C17" s="112" t="s">
        <v>139</v>
      </c>
      <c r="D17" s="135"/>
      <c r="E17" s="133"/>
      <c r="F17" s="133"/>
      <c r="G17" s="133"/>
    </row>
    <row r="18" ht="26.1" customHeight="1" spans="1:7">
      <c r="A18" s="104"/>
      <c r="B18" s="134"/>
      <c r="C18" s="112" t="s">
        <v>140</v>
      </c>
      <c r="D18" s="135"/>
      <c r="E18" s="133"/>
      <c r="F18" s="133"/>
      <c r="G18" s="133"/>
    </row>
    <row r="19" ht="26.1" customHeight="1" spans="1:7">
      <c r="A19" s="104"/>
      <c r="B19" s="134"/>
      <c r="C19" s="112" t="s">
        <v>141</v>
      </c>
      <c r="D19" s="135"/>
      <c r="E19" s="133"/>
      <c r="F19" s="133"/>
      <c r="G19" s="133"/>
    </row>
    <row r="20" ht="26.1" customHeight="1" spans="1:7">
      <c r="A20" s="104"/>
      <c r="B20" s="134"/>
      <c r="C20" s="112" t="s">
        <v>142</v>
      </c>
      <c r="D20" s="135"/>
      <c r="E20" s="133"/>
      <c r="F20" s="133"/>
      <c r="G20" s="133"/>
    </row>
    <row r="21" ht="26.1" customHeight="1" spans="1:7">
      <c r="A21" s="104"/>
      <c r="B21" s="134"/>
      <c r="C21" s="112" t="s">
        <v>143</v>
      </c>
      <c r="D21" s="135"/>
      <c r="E21" s="133"/>
      <c r="F21" s="133"/>
      <c r="G21" s="133"/>
    </row>
    <row r="22" ht="26.1" customHeight="1" spans="1:7">
      <c r="A22" s="104"/>
      <c r="B22" s="134"/>
      <c r="C22" s="112" t="s">
        <v>144</v>
      </c>
      <c r="D22" s="135"/>
      <c r="E22" s="133"/>
      <c r="F22" s="133"/>
      <c r="G22" s="133"/>
    </row>
    <row r="23" ht="26.1" customHeight="1" spans="1:7">
      <c r="A23" s="104"/>
      <c r="B23" s="134"/>
      <c r="C23" s="112" t="s">
        <v>145</v>
      </c>
      <c r="D23" s="135"/>
      <c r="E23" s="133"/>
      <c r="F23" s="133"/>
      <c r="G23" s="133"/>
    </row>
    <row r="24" ht="26.1" customHeight="1" spans="1:7">
      <c r="A24" s="104"/>
      <c r="B24" s="134"/>
      <c r="C24" s="112" t="s">
        <v>146</v>
      </c>
      <c r="D24" s="135"/>
      <c r="E24" s="133"/>
      <c r="F24" s="133"/>
      <c r="G24" s="133"/>
    </row>
    <row r="25" ht="26.1" customHeight="1" spans="1:7">
      <c r="A25" s="104"/>
      <c r="B25" s="134"/>
      <c r="C25" s="112" t="s">
        <v>147</v>
      </c>
      <c r="D25" s="135"/>
      <c r="E25" s="133"/>
      <c r="F25" s="133"/>
      <c r="G25" s="133"/>
    </row>
    <row r="26" ht="26.1" customHeight="1" spans="1:7">
      <c r="A26" s="104"/>
      <c r="B26" s="134"/>
      <c r="C26" s="112" t="s">
        <v>148</v>
      </c>
      <c r="D26" s="135"/>
      <c r="E26" s="133"/>
      <c r="F26" s="133"/>
      <c r="G26" s="133"/>
    </row>
    <row r="27" ht="26.1" customHeight="1" spans="1:7">
      <c r="A27" s="104"/>
      <c r="B27" s="134"/>
      <c r="C27" s="112" t="s">
        <v>149</v>
      </c>
      <c r="D27" s="135"/>
      <c r="E27" s="133"/>
      <c r="F27" s="133"/>
      <c r="G27" s="133"/>
    </row>
    <row r="28" ht="26.1" customHeight="1" spans="1:7">
      <c r="A28" s="104"/>
      <c r="B28" s="134"/>
      <c r="C28" s="112" t="s">
        <v>150</v>
      </c>
      <c r="D28" s="135"/>
      <c r="E28" s="133"/>
      <c r="F28" s="133"/>
      <c r="G28" s="133"/>
    </row>
    <row r="29" ht="26.1" customHeight="1" spans="1:7">
      <c r="A29" s="104"/>
      <c r="B29" s="134"/>
      <c r="C29" s="112" t="s">
        <v>151</v>
      </c>
      <c r="D29" s="135"/>
      <c r="E29" s="133"/>
      <c r="F29" s="133"/>
      <c r="G29" s="133"/>
    </row>
    <row r="30" ht="26.1" customHeight="1" spans="1:7">
      <c r="A30" s="104"/>
      <c r="B30" s="134"/>
      <c r="C30" s="112" t="s">
        <v>152</v>
      </c>
      <c r="D30" s="135"/>
      <c r="E30" s="133"/>
      <c r="F30" s="133"/>
      <c r="G30" s="133"/>
    </row>
    <row r="31" ht="26.1" customHeight="1" spans="1:7">
      <c r="A31" s="104"/>
      <c r="B31" s="134"/>
      <c r="C31" s="112" t="s">
        <v>153</v>
      </c>
      <c r="D31" s="135"/>
      <c r="E31" s="133"/>
      <c r="F31" s="133"/>
      <c r="G31" s="133"/>
    </row>
    <row r="32" ht="26.1" customHeight="1" spans="1:7">
      <c r="A32" s="104"/>
      <c r="B32" s="134"/>
      <c r="C32" s="112" t="s">
        <v>154</v>
      </c>
      <c r="D32" s="135"/>
      <c r="E32" s="133"/>
      <c r="F32" s="133"/>
      <c r="G32" s="133"/>
    </row>
    <row r="33" ht="26.1" customHeight="1" spans="1:7">
      <c r="A33" s="104"/>
      <c r="B33" s="134"/>
      <c r="C33" s="112" t="s">
        <v>155</v>
      </c>
      <c r="D33" s="135"/>
      <c r="E33" s="133"/>
      <c r="F33" s="133"/>
      <c r="G33" s="133"/>
    </row>
    <row r="34" ht="26.1" customHeight="1" spans="1:7">
      <c r="A34" s="104"/>
      <c r="B34" s="134"/>
      <c r="C34" s="112" t="s">
        <v>156</v>
      </c>
      <c r="D34" s="135"/>
      <c r="E34" s="133"/>
      <c r="F34" s="133"/>
      <c r="G34" s="133"/>
    </row>
    <row r="35" ht="26.1" customHeight="1" spans="1:7">
      <c r="A35" s="104"/>
      <c r="B35" s="134"/>
      <c r="C35" s="112" t="s">
        <v>157</v>
      </c>
      <c r="D35" s="135"/>
      <c r="E35" s="133"/>
      <c r="F35" s="133"/>
      <c r="G35" s="133"/>
    </row>
    <row r="36" ht="26.1" customHeight="1" spans="1:7">
      <c r="A36" s="104"/>
      <c r="B36" s="134"/>
      <c r="C36" s="112"/>
      <c r="D36" s="135"/>
      <c r="E36" s="133"/>
      <c r="F36" s="133"/>
      <c r="G36" s="133"/>
    </row>
    <row r="37" ht="26.1" customHeight="1" spans="1:7">
      <c r="A37" s="109" t="s">
        <v>158</v>
      </c>
      <c r="B37" s="111">
        <v>622.559297</v>
      </c>
      <c r="C37" s="117" t="s">
        <v>159</v>
      </c>
      <c r="D37" s="115">
        <v>622.559297</v>
      </c>
      <c r="E37" s="136"/>
      <c r="F37" s="133"/>
      <c r="G37" s="133"/>
    </row>
    <row r="38" ht="16.35" customHeight="1"/>
    <row r="39" ht="16.35" customHeight="1" spans="1:7">
      <c r="A39" s="97" t="s">
        <v>93</v>
      </c>
      <c r="B39" s="97"/>
      <c r="C39" s="97"/>
      <c r="D39" s="97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4" sqref="D14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26.1" customHeight="1" spans="1:11">
      <c r="A2" s="98" t="s">
        <v>160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ht="26.1" customHeight="1" spans="1:11">
      <c r="A3" s="133"/>
      <c r="B3" s="133"/>
      <c r="C3" s="133"/>
      <c r="D3" s="133"/>
      <c r="E3" s="133"/>
      <c r="F3" s="133"/>
      <c r="G3" s="133"/>
      <c r="H3" s="133"/>
      <c r="I3" s="133"/>
      <c r="J3" s="99" t="s">
        <v>43</v>
      </c>
      <c r="K3" s="99"/>
    </row>
    <row r="4" ht="26.1" customHeight="1" spans="1:11">
      <c r="A4" s="100" t="s">
        <v>161</v>
      </c>
      <c r="B4" s="106" t="s">
        <v>109</v>
      </c>
      <c r="C4" s="106" t="s">
        <v>162</v>
      </c>
      <c r="D4" s="106"/>
      <c r="E4" s="106"/>
      <c r="F4" s="106" t="s">
        <v>163</v>
      </c>
      <c r="G4" s="106"/>
      <c r="H4" s="106"/>
      <c r="I4" s="101" t="s">
        <v>164</v>
      </c>
      <c r="J4" s="101"/>
      <c r="K4" s="101"/>
    </row>
    <row r="5" ht="26.1" customHeight="1" spans="1:11">
      <c r="A5" s="100"/>
      <c r="B5" s="106"/>
      <c r="C5" s="106" t="s">
        <v>109</v>
      </c>
      <c r="D5" s="106" t="s">
        <v>106</v>
      </c>
      <c r="E5" s="106" t="s">
        <v>107</v>
      </c>
      <c r="F5" s="106" t="s">
        <v>109</v>
      </c>
      <c r="G5" s="106" t="s">
        <v>106</v>
      </c>
      <c r="H5" s="106" t="s">
        <v>107</v>
      </c>
      <c r="I5" s="106" t="s">
        <v>109</v>
      </c>
      <c r="J5" s="106" t="s">
        <v>106</v>
      </c>
      <c r="K5" s="101" t="s">
        <v>107</v>
      </c>
    </row>
    <row r="6" ht="26.1" customHeight="1" spans="1:11">
      <c r="A6" s="104" t="s">
        <v>109</v>
      </c>
      <c r="B6" s="107">
        <f>C6</f>
        <v>717.879297</v>
      </c>
      <c r="C6" s="107">
        <f>D6+E6</f>
        <v>717.879297</v>
      </c>
      <c r="D6" s="107">
        <v>622.559297</v>
      </c>
      <c r="E6" s="107">
        <v>95.32</v>
      </c>
      <c r="F6" s="107"/>
      <c r="G6" s="107"/>
      <c r="H6" s="107"/>
      <c r="I6" s="107"/>
      <c r="J6" s="107"/>
      <c r="K6" s="108"/>
    </row>
    <row r="7" ht="26.1" customHeight="1" spans="1:11">
      <c r="A7" s="132" t="s">
        <v>4</v>
      </c>
      <c r="B7" s="107">
        <f>C7</f>
        <v>717.879297</v>
      </c>
      <c r="C7" s="107">
        <f>D7+E7</f>
        <v>717.879297</v>
      </c>
      <c r="D7" s="113">
        <v>622.559297</v>
      </c>
      <c r="E7" s="113">
        <v>95.32</v>
      </c>
      <c r="F7" s="113"/>
      <c r="G7" s="113"/>
      <c r="H7" s="113"/>
      <c r="I7" s="113"/>
      <c r="J7" s="113"/>
      <c r="K7" s="105"/>
    </row>
    <row r="8" ht="26.1" customHeight="1" spans="1:11">
      <c r="A8" s="132" t="s">
        <v>4</v>
      </c>
      <c r="B8" s="107">
        <f>C8</f>
        <v>717.879297</v>
      </c>
      <c r="C8" s="107">
        <f>D8+E8</f>
        <v>717.879297</v>
      </c>
      <c r="D8" s="113">
        <v>622.559297</v>
      </c>
      <c r="E8" s="113">
        <v>95.32</v>
      </c>
      <c r="F8" s="113"/>
      <c r="G8" s="113"/>
      <c r="H8" s="113"/>
      <c r="I8" s="113"/>
      <c r="J8" s="113"/>
      <c r="K8" s="105"/>
    </row>
    <row r="9" ht="16.35" customHeight="1"/>
    <row r="10" ht="16.35" customHeight="1" spans="1:11">
      <c r="A10" s="97" t="s">
        <v>93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12" sqref="C12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125"/>
    </row>
    <row r="2" ht="26.1" customHeight="1" spans="1:5">
      <c r="A2" s="98" t="s">
        <v>165</v>
      </c>
      <c r="B2" s="98"/>
      <c r="C2" s="98"/>
      <c r="D2" s="98"/>
      <c r="E2" s="98"/>
    </row>
    <row r="3" ht="24.95" customHeight="1" spans="1:5">
      <c r="A3" s="97"/>
      <c r="B3" s="97"/>
      <c r="C3" s="99" t="s">
        <v>43</v>
      </c>
      <c r="D3" s="99"/>
      <c r="E3" s="99"/>
    </row>
    <row r="4" ht="26.1" customHeight="1" spans="1:5">
      <c r="A4" s="109" t="s">
        <v>104</v>
      </c>
      <c r="B4" s="109"/>
      <c r="C4" s="116" t="s">
        <v>162</v>
      </c>
      <c r="D4" s="116"/>
      <c r="E4" s="116"/>
    </row>
    <row r="5" ht="26.1" customHeight="1" spans="1:5">
      <c r="A5" s="126" t="s">
        <v>166</v>
      </c>
      <c r="B5" s="127" t="s">
        <v>167</v>
      </c>
      <c r="C5" s="128" t="s">
        <v>109</v>
      </c>
      <c r="D5" s="127" t="s">
        <v>106</v>
      </c>
      <c r="E5" s="129" t="s">
        <v>107</v>
      </c>
    </row>
    <row r="6" ht="26.1" customHeight="1" spans="1:5">
      <c r="A6" s="122"/>
      <c r="B6" s="120" t="s">
        <v>109</v>
      </c>
      <c r="C6" s="130">
        <f>D6+E6</f>
        <v>717.879297</v>
      </c>
      <c r="D6" s="130">
        <v>622.559297</v>
      </c>
      <c r="E6" s="108">
        <v>95.32</v>
      </c>
    </row>
    <row r="7" ht="26.1" customHeight="1" spans="1:5">
      <c r="A7" s="131" t="s">
        <v>168</v>
      </c>
      <c r="B7" s="110" t="s">
        <v>110</v>
      </c>
      <c r="C7" s="130">
        <f>D7+E7</f>
        <v>601.366624</v>
      </c>
      <c r="D7" s="114">
        <v>506.046624</v>
      </c>
      <c r="E7" s="108">
        <v>95.32</v>
      </c>
    </row>
    <row r="8" ht="26.1" customHeight="1" spans="1:5">
      <c r="A8" s="131" t="s">
        <v>169</v>
      </c>
      <c r="B8" s="110" t="s">
        <v>111</v>
      </c>
      <c r="C8" s="130">
        <f>D8+E8</f>
        <v>601.366624</v>
      </c>
      <c r="D8" s="114">
        <v>506.046624</v>
      </c>
      <c r="E8" s="108">
        <v>95.32</v>
      </c>
    </row>
    <row r="9" ht="26.1" customHeight="1" spans="1:5">
      <c r="A9" s="132" t="s">
        <v>170</v>
      </c>
      <c r="B9" s="112" t="s">
        <v>112</v>
      </c>
      <c r="C9" s="107">
        <f>D9+E9</f>
        <v>601.366624</v>
      </c>
      <c r="D9" s="107">
        <v>506.046624</v>
      </c>
      <c r="E9" s="108">
        <v>95.32</v>
      </c>
    </row>
    <row r="10" ht="26.1" customHeight="1" spans="1:5">
      <c r="A10" s="131" t="s">
        <v>171</v>
      </c>
      <c r="B10" s="110" t="s">
        <v>113</v>
      </c>
      <c r="C10" s="114">
        <v>83.285846</v>
      </c>
      <c r="D10" s="114">
        <v>83.285846</v>
      </c>
      <c r="E10" s="115"/>
    </row>
    <row r="11" ht="26.1" customHeight="1" spans="1:5">
      <c r="A11" s="131" t="s">
        <v>172</v>
      </c>
      <c r="B11" s="110" t="s">
        <v>114</v>
      </c>
      <c r="C11" s="114">
        <v>81.226578</v>
      </c>
      <c r="D11" s="114">
        <v>81.226578</v>
      </c>
      <c r="E11" s="115"/>
    </row>
    <row r="12" ht="26.1" customHeight="1" spans="1:5">
      <c r="A12" s="132" t="s">
        <v>173</v>
      </c>
      <c r="B12" s="112" t="s">
        <v>115</v>
      </c>
      <c r="C12" s="107">
        <v>24.69285</v>
      </c>
      <c r="D12" s="107">
        <v>24.69285</v>
      </c>
      <c r="E12" s="108"/>
    </row>
    <row r="13" ht="26.1" customHeight="1" spans="1:5">
      <c r="A13" s="132" t="s">
        <v>174</v>
      </c>
      <c r="B13" s="112" t="s">
        <v>116</v>
      </c>
      <c r="C13" s="107">
        <v>56.533728</v>
      </c>
      <c r="D13" s="107">
        <v>56.533728</v>
      </c>
      <c r="E13" s="108"/>
    </row>
    <row r="14" ht="26.1" customHeight="1" spans="1:5">
      <c r="A14" s="131" t="s">
        <v>175</v>
      </c>
      <c r="B14" s="110" t="s">
        <v>117</v>
      </c>
      <c r="C14" s="114">
        <v>1.02</v>
      </c>
      <c r="D14" s="114">
        <v>1.02</v>
      </c>
      <c r="E14" s="115"/>
    </row>
    <row r="15" ht="26.1" customHeight="1" spans="1:5">
      <c r="A15" s="132" t="s">
        <v>176</v>
      </c>
      <c r="B15" s="112" t="s">
        <v>118</v>
      </c>
      <c r="C15" s="107">
        <v>1.02</v>
      </c>
      <c r="D15" s="107">
        <v>1.02</v>
      </c>
      <c r="E15" s="108"/>
    </row>
    <row r="16" ht="26.1" customHeight="1" spans="1:5">
      <c r="A16" s="131" t="s">
        <v>177</v>
      </c>
      <c r="B16" s="110" t="s">
        <v>119</v>
      </c>
      <c r="C16" s="114">
        <v>1.039268</v>
      </c>
      <c r="D16" s="114">
        <v>1.039268</v>
      </c>
      <c r="E16" s="115"/>
    </row>
    <row r="17" ht="26.1" customHeight="1" spans="1:5">
      <c r="A17" s="132" t="s">
        <v>178</v>
      </c>
      <c r="B17" s="112" t="s">
        <v>119</v>
      </c>
      <c r="C17" s="107">
        <v>1.039268</v>
      </c>
      <c r="D17" s="107">
        <v>1.039268</v>
      </c>
      <c r="E17" s="108"/>
    </row>
    <row r="18" ht="26.1" customHeight="1" spans="1:5">
      <c r="A18" s="131" t="s">
        <v>179</v>
      </c>
      <c r="B18" s="110" t="s">
        <v>120</v>
      </c>
      <c r="C18" s="114">
        <v>33.226827</v>
      </c>
      <c r="D18" s="114">
        <v>33.226827</v>
      </c>
      <c r="E18" s="115"/>
    </row>
    <row r="19" ht="26.1" customHeight="1" spans="1:5">
      <c r="A19" s="131" t="s">
        <v>180</v>
      </c>
      <c r="B19" s="110" t="s">
        <v>121</v>
      </c>
      <c r="C19" s="114">
        <v>33.226827</v>
      </c>
      <c r="D19" s="114">
        <v>33.226827</v>
      </c>
      <c r="E19" s="115"/>
    </row>
    <row r="20" ht="26.1" customHeight="1" spans="1:5">
      <c r="A20" s="132" t="s">
        <v>181</v>
      </c>
      <c r="B20" s="112" t="s">
        <v>122</v>
      </c>
      <c r="C20" s="107">
        <v>33.226827</v>
      </c>
      <c r="D20" s="107">
        <v>33.226827</v>
      </c>
      <c r="E20" s="108"/>
    </row>
    <row r="21" ht="16.35" customHeight="1"/>
    <row r="22" ht="16.35" customHeight="1" spans="1:5">
      <c r="A22" s="97" t="s">
        <v>93</v>
      </c>
      <c r="B22" s="97"/>
      <c r="C22" s="97"/>
      <c r="D22" s="97"/>
      <c r="E22" s="97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10" sqref="D10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97"/>
      <c r="B1" s="97"/>
      <c r="C1" s="97"/>
      <c r="D1" s="97"/>
      <c r="E1" s="97"/>
    </row>
    <row r="2" ht="26.1" customHeight="1" spans="1:5">
      <c r="A2" s="98" t="s">
        <v>182</v>
      </c>
      <c r="B2" s="98"/>
      <c r="C2" s="98"/>
      <c r="D2" s="98"/>
      <c r="E2" s="98"/>
    </row>
    <row r="3" ht="26.1" customHeight="1" spans="1:5">
      <c r="A3" s="97"/>
      <c r="B3" s="97"/>
      <c r="C3" s="97"/>
      <c r="D3" s="97"/>
      <c r="E3" s="99" t="s">
        <v>43</v>
      </c>
    </row>
    <row r="4" ht="26.1" customHeight="1" spans="1:5">
      <c r="A4" s="109" t="s">
        <v>183</v>
      </c>
      <c r="B4" s="109"/>
      <c r="C4" s="116" t="s">
        <v>184</v>
      </c>
      <c r="D4" s="116"/>
      <c r="E4" s="116"/>
    </row>
    <row r="5" ht="26.1" customHeight="1" spans="1:5">
      <c r="A5" s="109" t="s">
        <v>166</v>
      </c>
      <c r="B5" s="117" t="s">
        <v>167</v>
      </c>
      <c r="C5" s="117" t="s">
        <v>109</v>
      </c>
      <c r="D5" s="117" t="s">
        <v>185</v>
      </c>
      <c r="E5" s="116" t="s">
        <v>186</v>
      </c>
    </row>
    <row r="6" ht="26.1" customHeight="1" spans="1:5">
      <c r="A6" s="104" t="s">
        <v>187</v>
      </c>
      <c r="B6" s="106" t="s">
        <v>187</v>
      </c>
      <c r="C6" s="106">
        <v>1</v>
      </c>
      <c r="D6" s="106">
        <v>2</v>
      </c>
      <c r="E6" s="101">
        <v>3</v>
      </c>
    </row>
    <row r="7" ht="26.1" customHeight="1" spans="1:5">
      <c r="A7" s="109"/>
      <c r="B7" s="118" t="s">
        <v>109</v>
      </c>
      <c r="C7" s="111">
        <v>622.559297</v>
      </c>
      <c r="D7" s="111">
        <v>545.696223</v>
      </c>
      <c r="E7" s="103">
        <v>76.863074</v>
      </c>
    </row>
    <row r="8" ht="26.1" customHeight="1" spans="1:5">
      <c r="A8" s="119" t="s">
        <v>188</v>
      </c>
      <c r="B8" s="120" t="s">
        <v>189</v>
      </c>
      <c r="C8" s="121">
        <v>76.863074</v>
      </c>
      <c r="D8" s="114"/>
      <c r="E8" s="115">
        <v>76.863074</v>
      </c>
    </row>
    <row r="9" ht="26.1" customHeight="1" spans="1:5">
      <c r="A9" s="122" t="s">
        <v>190</v>
      </c>
      <c r="B9" s="123" t="s">
        <v>191</v>
      </c>
      <c r="C9" s="124">
        <v>5.300037</v>
      </c>
      <c r="D9" s="107"/>
      <c r="E9" s="108">
        <v>5.300037</v>
      </c>
    </row>
    <row r="10" ht="26.1" customHeight="1" spans="1:5">
      <c r="A10" s="122" t="s">
        <v>192</v>
      </c>
      <c r="B10" s="123" t="s">
        <v>193</v>
      </c>
      <c r="C10" s="124">
        <v>0.717306</v>
      </c>
      <c r="D10" s="107"/>
      <c r="E10" s="108">
        <v>0.717306</v>
      </c>
    </row>
    <row r="11" ht="26.1" customHeight="1" spans="1:5">
      <c r="A11" s="122" t="s">
        <v>194</v>
      </c>
      <c r="B11" s="123" t="s">
        <v>195</v>
      </c>
      <c r="C11" s="124">
        <v>4.24003</v>
      </c>
      <c r="D11" s="107"/>
      <c r="E11" s="108">
        <v>4.24003</v>
      </c>
    </row>
    <row r="12" ht="26.1" customHeight="1" spans="1:5">
      <c r="A12" s="122" t="s">
        <v>196</v>
      </c>
      <c r="B12" s="123" t="s">
        <v>197</v>
      </c>
      <c r="C12" s="124">
        <v>11.425701</v>
      </c>
      <c r="D12" s="107"/>
      <c r="E12" s="108">
        <v>11.425701</v>
      </c>
    </row>
    <row r="13" ht="26.1" customHeight="1" spans="1:5">
      <c r="A13" s="122" t="s">
        <v>198</v>
      </c>
      <c r="B13" s="123" t="s">
        <v>199</v>
      </c>
      <c r="C13" s="124">
        <v>33.18</v>
      </c>
      <c r="D13" s="107"/>
      <c r="E13" s="108">
        <v>33.18</v>
      </c>
    </row>
    <row r="14" ht="26.1" customHeight="1" spans="1:5">
      <c r="A14" s="122" t="s">
        <v>200</v>
      </c>
      <c r="B14" s="123" t="s">
        <v>201</v>
      </c>
      <c r="C14" s="124">
        <v>1.5</v>
      </c>
      <c r="D14" s="107"/>
      <c r="E14" s="108">
        <v>1.5</v>
      </c>
    </row>
    <row r="15" ht="26.1" customHeight="1" spans="1:5">
      <c r="A15" s="122" t="s">
        <v>202</v>
      </c>
      <c r="B15" s="123" t="s">
        <v>203</v>
      </c>
      <c r="C15" s="124">
        <v>1</v>
      </c>
      <c r="D15" s="107"/>
      <c r="E15" s="108">
        <v>1</v>
      </c>
    </row>
    <row r="16" ht="26.1" customHeight="1" spans="1:5">
      <c r="A16" s="122" t="s">
        <v>204</v>
      </c>
      <c r="B16" s="123" t="s">
        <v>205</v>
      </c>
      <c r="C16" s="124">
        <v>19.5</v>
      </c>
      <c r="D16" s="107"/>
      <c r="E16" s="108">
        <v>19.5</v>
      </c>
    </row>
    <row r="17" ht="26.1" customHeight="1" spans="1:5">
      <c r="A17" s="119" t="s">
        <v>206</v>
      </c>
      <c r="B17" s="120" t="s">
        <v>207</v>
      </c>
      <c r="C17" s="121">
        <v>519.983373</v>
      </c>
      <c r="D17" s="114">
        <v>519.983373</v>
      </c>
      <c r="E17" s="115"/>
    </row>
    <row r="18" ht="26.1" customHeight="1" spans="1:5">
      <c r="A18" s="122" t="s">
        <v>208</v>
      </c>
      <c r="B18" s="123" t="s">
        <v>209</v>
      </c>
      <c r="C18" s="124"/>
      <c r="D18" s="107"/>
      <c r="E18" s="108"/>
    </row>
    <row r="19" ht="26.1" customHeight="1" spans="1:5">
      <c r="A19" s="122" t="s">
        <v>210</v>
      </c>
      <c r="B19" s="123" t="s">
        <v>211</v>
      </c>
      <c r="C19" s="124">
        <v>11.5032</v>
      </c>
      <c r="D19" s="107">
        <v>11.5032</v>
      </c>
      <c r="E19" s="108"/>
    </row>
    <row r="20" ht="26.1" customHeight="1" spans="1:5">
      <c r="A20" s="122" t="s">
        <v>212</v>
      </c>
      <c r="B20" s="123" t="s">
        <v>213</v>
      </c>
      <c r="C20" s="124">
        <v>33.5581</v>
      </c>
      <c r="D20" s="107">
        <v>33.5581</v>
      </c>
      <c r="E20" s="108"/>
    </row>
    <row r="21" ht="26.1" customHeight="1" spans="1:5">
      <c r="A21" s="122" t="s">
        <v>214</v>
      </c>
      <c r="B21" s="123" t="s">
        <v>215</v>
      </c>
      <c r="C21" s="124">
        <v>167.24505</v>
      </c>
      <c r="D21" s="107">
        <v>167.24505</v>
      </c>
      <c r="E21" s="108"/>
    </row>
    <row r="22" ht="26.1" customHeight="1" spans="1:5">
      <c r="A22" s="122" t="s">
        <v>216</v>
      </c>
      <c r="B22" s="123" t="s">
        <v>217</v>
      </c>
      <c r="C22" s="124">
        <v>216.8772</v>
      </c>
      <c r="D22" s="107">
        <v>216.8772</v>
      </c>
      <c r="E22" s="108"/>
    </row>
    <row r="23" ht="26.1" customHeight="1" spans="1:5">
      <c r="A23" s="122" t="s">
        <v>218</v>
      </c>
      <c r="B23" s="123" t="s">
        <v>219</v>
      </c>
      <c r="C23" s="124">
        <v>56.533728</v>
      </c>
      <c r="D23" s="107">
        <v>56.533728</v>
      </c>
      <c r="E23" s="108"/>
    </row>
    <row r="24" ht="26.1" customHeight="1" spans="1:5">
      <c r="A24" s="122" t="s">
        <v>220</v>
      </c>
      <c r="B24" s="123" t="s">
        <v>221</v>
      </c>
      <c r="C24" s="124">
        <v>1.039268</v>
      </c>
      <c r="D24" s="107">
        <v>1.039268</v>
      </c>
      <c r="E24" s="108"/>
    </row>
    <row r="25" ht="26.1" customHeight="1" spans="1:5">
      <c r="A25" s="122" t="s">
        <v>222</v>
      </c>
      <c r="B25" s="123" t="s">
        <v>223</v>
      </c>
      <c r="C25" s="124">
        <v>22.966827</v>
      </c>
      <c r="D25" s="107">
        <v>22.966827</v>
      </c>
      <c r="E25" s="108"/>
    </row>
    <row r="26" ht="26.1" customHeight="1" spans="1:5">
      <c r="A26" s="122" t="s">
        <v>224</v>
      </c>
      <c r="B26" s="123" t="s">
        <v>225</v>
      </c>
      <c r="C26" s="124">
        <v>10.26</v>
      </c>
      <c r="D26" s="107">
        <v>10.26</v>
      </c>
      <c r="E26" s="108"/>
    </row>
    <row r="27" ht="26.1" customHeight="1" spans="1:5">
      <c r="A27" s="119" t="s">
        <v>226</v>
      </c>
      <c r="B27" s="120" t="s">
        <v>227</v>
      </c>
      <c r="C27" s="121">
        <v>25.71285</v>
      </c>
      <c r="D27" s="114">
        <v>25.71285</v>
      </c>
      <c r="E27" s="115"/>
    </row>
    <row r="28" ht="26.1" customHeight="1" spans="1:5">
      <c r="A28" s="122" t="s">
        <v>228</v>
      </c>
      <c r="B28" s="123" t="s">
        <v>229</v>
      </c>
      <c r="C28" s="124">
        <v>24.69285</v>
      </c>
      <c r="D28" s="107">
        <v>24.69285</v>
      </c>
      <c r="E28" s="108"/>
    </row>
    <row r="29" ht="26.1" customHeight="1" spans="1:5">
      <c r="A29" s="122" t="s">
        <v>230</v>
      </c>
      <c r="B29" s="123" t="s">
        <v>231</v>
      </c>
      <c r="C29" s="124">
        <v>1.02</v>
      </c>
      <c r="D29" s="107">
        <v>1.02</v>
      </c>
      <c r="E29" s="108"/>
    </row>
    <row r="30" ht="16.35" customHeight="1" spans="1:5">
      <c r="A30" s="97"/>
      <c r="B30" s="97"/>
      <c r="C30" s="97"/>
      <c r="D30" s="97"/>
      <c r="E30" s="97"/>
    </row>
    <row r="31" ht="16.35" customHeight="1" spans="1:5">
      <c r="A31" s="97" t="s">
        <v>93</v>
      </c>
      <c r="B31" s="97"/>
      <c r="C31" s="97"/>
      <c r="D31" s="97"/>
      <c r="E31" s="97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14-1</vt:lpstr>
      <vt:lpstr>14-2</vt:lpstr>
      <vt:lpstr>15</vt:lpstr>
      <vt:lpstr>16</vt:lpstr>
      <vt:lpstr>17</vt:lpstr>
      <vt:lpstr>2026年部门预算公开情况说明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WPS_1666273344</cp:lastModifiedBy>
  <dcterms:created xsi:type="dcterms:W3CDTF">2026-03-10T02:04:00Z</dcterms:created>
  <dcterms:modified xsi:type="dcterms:W3CDTF">2026-03-11T07:12:39Z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526233D48FB5458B82FFCEDBF2570483_12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