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<sst xmlns="http://schemas.openxmlformats.org/spreadsheetml/2006/main" count="305" uniqueCount="142">
  <si>
    <t>2025年庆城县肉牛养殖扩规增量项目完成台账</t>
  </si>
  <si>
    <t>序号</t>
  </si>
  <si>
    <t>受益对象信息</t>
  </si>
  <si>
    <t>验收信息</t>
  </si>
  <si>
    <t>验收
结论</t>
  </si>
  <si>
    <t>备注</t>
  </si>
  <si>
    <t>乡镇</t>
  </si>
  <si>
    <t>村社</t>
  </si>
  <si>
    <t>户主姓名</t>
  </si>
  <si>
    <t>身份证号</t>
  </si>
  <si>
    <t>家庭 人口数</t>
  </si>
  <si>
    <t>联系电话</t>
  </si>
  <si>
    <t>户属性（脱贫户/监测户/一般户）</t>
  </si>
  <si>
    <t>数量</t>
  </si>
  <si>
    <t>标准（元、头）</t>
  </si>
  <si>
    <t>补助
金额（元）</t>
  </si>
  <si>
    <t>合计</t>
  </si>
  <si>
    <t>49户</t>
  </si>
  <si>
    <t>桐川镇</t>
  </si>
  <si>
    <t>惠家庙村</t>
  </si>
  <si>
    <t>方涛</t>
  </si>
  <si>
    <t>622821196306290013</t>
  </si>
  <si>
    <t>3</t>
  </si>
  <si>
    <t>肉牛企业</t>
  </si>
  <si>
    <t>合格</t>
  </si>
  <si>
    <t>张旗村</t>
  </si>
  <si>
    <t>曹苗苗</t>
  </si>
  <si>
    <t>62282119920808202x</t>
  </si>
  <si>
    <t>5</t>
  </si>
  <si>
    <t>九条湾村</t>
  </si>
  <si>
    <t>陈贵李</t>
  </si>
  <si>
    <t>622821198306011810</t>
  </si>
  <si>
    <t>一般户</t>
  </si>
  <si>
    <t>党崾岘村</t>
  </si>
  <si>
    <t>杨虎城</t>
  </si>
  <si>
    <t>622821199002191853</t>
  </si>
  <si>
    <t>李娟娟</t>
  </si>
  <si>
    <t>62280119841005062X</t>
  </si>
  <si>
    <t>小塬子村</t>
  </si>
  <si>
    <t>曹冶德</t>
  </si>
  <si>
    <t>62282119570315191X</t>
  </si>
  <si>
    <t>曹贵虎</t>
  </si>
  <si>
    <t>622821196705051917</t>
  </si>
  <si>
    <t>曹贵华</t>
  </si>
  <si>
    <t>622821196605231814</t>
  </si>
  <si>
    <t>金家川村</t>
  </si>
  <si>
    <t>张怀忠</t>
  </si>
  <si>
    <t>622821195612291917</t>
  </si>
  <si>
    <t>郭旗村</t>
  </si>
  <si>
    <t>李志林</t>
  </si>
  <si>
    <t>62282119860304183X</t>
  </si>
  <si>
    <t>郭家岔村</t>
  </si>
  <si>
    <t>魏吉信</t>
  </si>
  <si>
    <t>622821197308041816</t>
  </si>
  <si>
    <t>吴高守</t>
  </si>
  <si>
    <t>622821197205051819</t>
  </si>
  <si>
    <t>王耀文</t>
  </si>
  <si>
    <t>622821196205181811</t>
  </si>
  <si>
    <t>北塬头村</t>
  </si>
  <si>
    <t>何卫峪</t>
  </si>
  <si>
    <t>622821198409111814</t>
  </si>
  <si>
    <t>代迎升</t>
  </si>
  <si>
    <t>622821200408261853</t>
  </si>
  <si>
    <t>伍李江</t>
  </si>
  <si>
    <t>62282119720413185X</t>
  </si>
  <si>
    <t>三合湾村</t>
  </si>
  <si>
    <t>吕世权</t>
  </si>
  <si>
    <t>622821198905231831</t>
  </si>
  <si>
    <t>王志谢</t>
  </si>
  <si>
    <t>622821196404261830</t>
  </si>
  <si>
    <t>都建国</t>
  </si>
  <si>
    <t>622821196110241834</t>
  </si>
  <si>
    <t>李鸿德</t>
  </si>
  <si>
    <t>62282119530818181X</t>
  </si>
  <si>
    <t>李呈栋</t>
  </si>
  <si>
    <t>622821196204031811</t>
  </si>
  <si>
    <t>姜有海</t>
  </si>
  <si>
    <t>622821197306231851</t>
  </si>
  <si>
    <t>杜巧琴</t>
  </si>
  <si>
    <t>622821196712301822</t>
  </si>
  <si>
    <t>魏满红</t>
  </si>
  <si>
    <t>62282119830914183X</t>
  </si>
  <si>
    <t>高庄村</t>
  </si>
  <si>
    <t>巢政林</t>
  </si>
  <si>
    <t>622821198910211835</t>
  </si>
  <si>
    <t>吴有有</t>
  </si>
  <si>
    <t>622821199304221819</t>
  </si>
  <si>
    <t>何忠红</t>
  </si>
  <si>
    <t>622821197211021819</t>
  </si>
  <si>
    <t>齐仲奎</t>
  </si>
  <si>
    <t>622821196702191818</t>
  </si>
  <si>
    <t>何永强</t>
  </si>
  <si>
    <t>622821195812191814</t>
  </si>
  <si>
    <t>杨富堂</t>
  </si>
  <si>
    <t>62282119831220183X</t>
  </si>
  <si>
    <t>赵治奇</t>
  </si>
  <si>
    <t>622821197010281817</t>
  </si>
  <si>
    <t>何保卫</t>
  </si>
  <si>
    <t>622821196912101817</t>
  </si>
  <si>
    <t>刘海伟</t>
  </si>
  <si>
    <t>622821198805011815</t>
  </si>
  <si>
    <t>8</t>
  </si>
  <si>
    <t>包会宗</t>
  </si>
  <si>
    <t>622821197501231830</t>
  </si>
  <si>
    <t>2</t>
  </si>
  <si>
    <t>大滩村</t>
  </si>
  <si>
    <t>董银虎</t>
  </si>
  <si>
    <t>622821197003211810</t>
  </si>
  <si>
    <t>雷世军</t>
  </si>
  <si>
    <t>62282119720929181X</t>
  </si>
  <si>
    <t>龙春茂</t>
  </si>
  <si>
    <t>622821197408231916</t>
  </si>
  <si>
    <t>方世饶</t>
  </si>
  <si>
    <t>622821196812121810</t>
  </si>
  <si>
    <t>王成斌</t>
  </si>
  <si>
    <t>622821196501191811</t>
  </si>
  <si>
    <t>张波</t>
  </si>
  <si>
    <t>622821197108231818</t>
  </si>
  <si>
    <t>陈喜锋</t>
  </si>
  <si>
    <t>622821197502071920</t>
  </si>
  <si>
    <t>崇家河村</t>
  </si>
  <si>
    <t>张启英</t>
  </si>
  <si>
    <t>622821196706021832</t>
  </si>
  <si>
    <t>邢正甲</t>
  </si>
  <si>
    <t>622821197110131816</t>
  </si>
  <si>
    <t>包明宗</t>
  </si>
  <si>
    <t>622821198008211814</t>
  </si>
  <si>
    <t>太白梁乡</t>
  </si>
  <si>
    <t>冰淋岔村</t>
  </si>
  <si>
    <t>苏望贵</t>
  </si>
  <si>
    <t>622821195810012712</t>
  </si>
  <si>
    <t>脱贫户</t>
  </si>
  <si>
    <t>李伟</t>
  </si>
  <si>
    <t>622821197706222719</t>
  </si>
  <si>
    <t>李彦明</t>
  </si>
  <si>
    <t>622821198710102714</t>
  </si>
  <si>
    <t>吕文格</t>
  </si>
  <si>
    <t>622821197801132711</t>
  </si>
  <si>
    <t>朱小红</t>
  </si>
  <si>
    <t>622821196510262714</t>
  </si>
  <si>
    <t>监测户</t>
  </si>
  <si>
    <t>备注：项目总共支付105万元。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</si>
</sst>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新宋体"/>
      <charset val="134"/>
    </font>
    <font>
      <sz val="11"/>
      <name val="新宋体"/>
      <charset val="134"/>
    </font>
    <font>
      <sz val="11"/>
      <name val="新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5\&#32905;&#29275;&#25193;&#32321;&#22686;&#37327;&#32479;&#35745;&#34920;\&#26680;&#26597;&#29031;&#29255;&#36164;&#26009;\8&#26376;&#20221;&#39564;&#25910;&#36164;&#26009;\8&#26376;&#20221;&#39564;&#25910;&#33457;&#215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4">
          <cell r="D4" t="str">
            <v>户主姓名</v>
          </cell>
          <cell r="E4" t="str">
            <v>身份证号</v>
          </cell>
          <cell r="F4" t="str">
            <v>家庭人口数</v>
          </cell>
          <cell r="G4" t="str">
            <v>联系电话</v>
          </cell>
          <cell r="H4" t="str">
            <v>户属性（脱贫户/监测户/一般户）</v>
          </cell>
        </row>
        <row r="6">
          <cell r="D6" t="str">
            <v>刘海伟</v>
          </cell>
          <cell r="E6" t="str">
            <v>622821198805011815</v>
          </cell>
          <cell r="F6" t="str">
            <v>8</v>
          </cell>
          <cell r="G6">
            <v>18298869600</v>
          </cell>
          <cell r="H6" t="str">
            <v>一般户</v>
          </cell>
        </row>
        <row r="7">
          <cell r="D7" t="str">
            <v>包会宗</v>
          </cell>
          <cell r="E7" t="str">
            <v>622821197501231830</v>
          </cell>
          <cell r="F7" t="str">
            <v>2</v>
          </cell>
          <cell r="G7">
            <v>18719707250</v>
          </cell>
          <cell r="H7" t="str">
            <v>一般户</v>
          </cell>
        </row>
        <row r="8">
          <cell r="D8" t="str">
            <v>董银虎</v>
          </cell>
          <cell r="E8" t="str">
            <v>622821197003211810</v>
          </cell>
          <cell r="F8">
            <v>4</v>
          </cell>
          <cell r="G8">
            <v>19269340795</v>
          </cell>
          <cell r="H8" t="str">
            <v>一般户</v>
          </cell>
        </row>
        <row r="9">
          <cell r="D9" t="str">
            <v>雷世军</v>
          </cell>
          <cell r="E9" t="str">
            <v>62282119720929181X</v>
          </cell>
          <cell r="F9">
            <v>3</v>
          </cell>
          <cell r="G9">
            <v>18893948181</v>
          </cell>
          <cell r="H9" t="str">
            <v>一般户</v>
          </cell>
        </row>
        <row r="10">
          <cell r="D10" t="str">
            <v>龙春茂</v>
          </cell>
          <cell r="E10" t="str">
            <v>622821197408231916</v>
          </cell>
          <cell r="F10">
            <v>3</v>
          </cell>
          <cell r="G10">
            <v>18740976873</v>
          </cell>
          <cell r="H10" t="str">
            <v>一般户</v>
          </cell>
        </row>
        <row r="11">
          <cell r="D11" t="str">
            <v>方世饶</v>
          </cell>
          <cell r="E11" t="str">
            <v>622821196812121810</v>
          </cell>
          <cell r="F11">
            <v>3</v>
          </cell>
          <cell r="G11">
            <v>15349412821</v>
          </cell>
          <cell r="H11" t="str">
            <v>一般户</v>
          </cell>
        </row>
        <row r="12">
          <cell r="D12" t="str">
            <v>王成斌</v>
          </cell>
          <cell r="E12" t="str">
            <v>622821196501191811</v>
          </cell>
          <cell r="F12">
            <v>6</v>
          </cell>
          <cell r="G12">
            <v>13884149298</v>
          </cell>
          <cell r="H12" t="str">
            <v>一般户</v>
          </cell>
        </row>
        <row r="13">
          <cell r="D13" t="str">
            <v>张波</v>
          </cell>
          <cell r="E13" t="str">
            <v>622821197108231818</v>
          </cell>
          <cell r="F13">
            <v>4</v>
          </cell>
          <cell r="G13">
            <v>18298905337</v>
          </cell>
          <cell r="H13" t="str">
            <v>脱贫户</v>
          </cell>
        </row>
        <row r="14">
          <cell r="D14" t="str">
            <v>陈喜锋</v>
          </cell>
          <cell r="E14" t="str">
            <v>622821197502071920</v>
          </cell>
          <cell r="F14">
            <v>6</v>
          </cell>
          <cell r="G14">
            <v>15209346566</v>
          </cell>
          <cell r="H14" t="str">
            <v>脱贫户</v>
          </cell>
        </row>
        <row r="15">
          <cell r="D15" t="str">
            <v>张启英</v>
          </cell>
          <cell r="E15" t="str">
            <v>622821196706021832</v>
          </cell>
          <cell r="F15">
            <v>6</v>
          </cell>
          <cell r="G15">
            <v>15352095919</v>
          </cell>
          <cell r="H15" t="str">
            <v>一般户</v>
          </cell>
        </row>
        <row r="16">
          <cell r="D16" t="str">
            <v>邢正甲</v>
          </cell>
          <cell r="E16" t="str">
            <v>622821197110131816</v>
          </cell>
          <cell r="F16">
            <v>4</v>
          </cell>
          <cell r="G16">
            <v>18298817062</v>
          </cell>
          <cell r="H16" t="str">
            <v>一般户</v>
          </cell>
        </row>
        <row r="17">
          <cell r="D17" t="str">
            <v>包明宗</v>
          </cell>
          <cell r="E17" t="str">
            <v>622821198008211814</v>
          </cell>
          <cell r="F17">
            <v>3</v>
          </cell>
          <cell r="G17">
            <v>15009340701</v>
          </cell>
          <cell r="H17" t="str">
            <v>一般户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topLeftCell="A35" workbookViewId="0">
      <selection activeCell="Q40" sqref="Q40"/>
    </sheetView>
  </sheetViews>
  <sheetFormatPr defaultColWidth="9" defaultRowHeight="13.5"/>
  <cols>
    <col min="1" max="1" width="6.25" customWidth="1"/>
    <col min="3" max="3" width="14" customWidth="1"/>
    <col min="5" max="5" width="22.75" customWidth="1"/>
    <col min="6" max="6" width="5.5" customWidth="1"/>
    <col min="7" max="7" width="16.625" customWidth="1"/>
    <col min="8" max="8" width="10.875" customWidth="1"/>
    <col min="9" max="9" width="6.625" customWidth="1"/>
    <col min="10" max="10" width="8" customWidth="1"/>
    <col min="11" max="11" width="11.125" customWidth="1"/>
    <col min="12" max="12" width="6.5" customWidth="1"/>
    <col min="13" max="13" width="6.25" customWidth="1"/>
  </cols>
  <sheetData>
    <row r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3" t="s">
        <v>2</v>
      </c>
      <c r="C2" s="4"/>
      <c r="D2" s="4"/>
      <c r="E2" s="4"/>
      <c r="F2" s="4"/>
      <c r="G2" s="4"/>
      <c r="H2" s="5"/>
      <c r="I2" s="2" t="s">
        <v>3</v>
      </c>
      <c r="J2" s="2"/>
      <c r="K2" s="2"/>
      <c r="L2" s="6" t="s">
        <v>4</v>
      </c>
      <c r="M2" s="6" t="s">
        <v>5</v>
      </c>
    </row>
    <row r="3" spans="1:13">
      <c r="A3" s="2"/>
      <c r="B3" s="2" t="s">
        <v>6</v>
      </c>
      <c r="C3" s="6" t="s">
        <v>7</v>
      </c>
      <c r="D3" s="6" t="s">
        <v>8</v>
      </c>
      <c r="E3" s="2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7"/>
      <c r="M3" s="7"/>
    </row>
    <row r="4" ht="30" customHeight="1" spans="1:13">
      <c r="A4" s="2"/>
      <c r="B4" s="2"/>
      <c r="C4" s="8"/>
      <c r="D4" s="8"/>
      <c r="E4" s="2"/>
      <c r="F4" s="8"/>
      <c r="G4" s="8"/>
      <c r="H4" s="8"/>
      <c r="I4" s="8"/>
      <c r="J4" s="8"/>
      <c r="K4" s="8"/>
      <c r="L4" s="8"/>
      <c r="M4" s="8"/>
    </row>
    <row r="5" ht="30" customHeight="1" spans="1:13">
      <c r="A5" s="2" t="s">
        <v>16</v>
      </c>
      <c r="B5" s="2"/>
      <c r="C5" s="8"/>
      <c r="D5" s="8" t="s">
        <v>17</v>
      </c>
      <c r="E5" s="2"/>
      <c r="F5" s="8"/>
      <c r="G5" s="8"/>
      <c r="H5" s="8"/>
      <c r="I5" s="8">
        <v>350</v>
      </c>
      <c r="J5" s="8">
        <v>3000</v>
      </c>
      <c r="K5" s="8">
        <v>1050000</v>
      </c>
      <c r="L5" s="8"/>
      <c r="M5" s="8"/>
    </row>
    <row r="6" ht="21.5" customHeight="1" spans="1:13">
      <c r="A6" s="9">
        <v>1</v>
      </c>
      <c r="B6" s="10" t="s">
        <v>18</v>
      </c>
      <c r="C6" s="10" t="s">
        <v>19</v>
      </c>
      <c r="D6" s="9" t="s">
        <v>20</v>
      </c>
      <c r="E6" s="11" t="s">
        <v>21</v>
      </c>
      <c r="F6" s="11" t="s">
        <v>22</v>
      </c>
      <c r="G6" s="10">
        <v>13992888899</v>
      </c>
      <c r="H6" s="10" t="s">
        <v>23</v>
      </c>
      <c r="I6" s="10">
        <v>30</v>
      </c>
      <c r="J6" s="10">
        <v>3000</v>
      </c>
      <c r="K6" s="10">
        <v>90000</v>
      </c>
      <c r="L6" s="9" t="s">
        <v>24</v>
      </c>
      <c r="M6" s="12"/>
    </row>
    <row r="7" ht="21.5" customHeight="1" spans="1:13">
      <c r="A7" s="9">
        <v>2</v>
      </c>
      <c r="B7" s="10" t="s">
        <v>18</v>
      </c>
      <c r="C7" s="10" t="s">
        <v>25</v>
      </c>
      <c r="D7" s="9" t="s">
        <v>26</v>
      </c>
      <c r="E7" s="13" t="s">
        <v>27</v>
      </c>
      <c r="F7" s="13" t="s">
        <v>28</v>
      </c>
      <c r="G7" s="10">
        <v>15095563371</v>
      </c>
      <c r="H7" s="10" t="s">
        <v>23</v>
      </c>
      <c r="I7" s="10">
        <v>30</v>
      </c>
      <c r="J7" s="10">
        <v>3000</v>
      </c>
      <c r="K7" s="10">
        <v>90000</v>
      </c>
      <c r="L7" s="9" t="s">
        <v>24</v>
      </c>
      <c r="M7" s="12"/>
    </row>
    <row r="8" ht="21.5" customHeight="1" spans="1:13">
      <c r="A8" s="9">
        <v>3</v>
      </c>
      <c r="B8" s="10" t="s">
        <v>18</v>
      </c>
      <c r="C8" s="10" t="s">
        <v>29</v>
      </c>
      <c r="D8" s="9" t="s">
        <v>30</v>
      </c>
      <c r="E8" s="13" t="s">
        <v>31</v>
      </c>
      <c r="F8" s="14">
        <v>4</v>
      </c>
      <c r="G8" s="10">
        <v>13993463931</v>
      </c>
      <c r="H8" s="10" t="s">
        <v>32</v>
      </c>
      <c r="I8" s="10">
        <v>10</v>
      </c>
      <c r="J8" s="10">
        <v>3000</v>
      </c>
      <c r="K8" s="10">
        <v>30000</v>
      </c>
      <c r="L8" s="9" t="s">
        <v>24</v>
      </c>
      <c r="M8" s="12"/>
    </row>
    <row r="9" ht="21.5" customHeight="1" spans="1:13">
      <c r="A9" s="9">
        <v>4</v>
      </c>
      <c r="B9" s="10" t="s">
        <v>18</v>
      </c>
      <c r="C9" s="10" t="s">
        <v>33</v>
      </c>
      <c r="D9" s="9" t="s">
        <v>34</v>
      </c>
      <c r="E9" s="13" t="s">
        <v>35</v>
      </c>
      <c r="F9" s="14">
        <v>3</v>
      </c>
      <c r="G9" s="10">
        <v>13919610313</v>
      </c>
      <c r="H9" s="10" t="s">
        <v>32</v>
      </c>
      <c r="I9" s="10">
        <v>6</v>
      </c>
      <c r="J9" s="10">
        <v>3000</v>
      </c>
      <c r="K9" s="10">
        <v>18000</v>
      </c>
      <c r="L9" s="9" t="s">
        <v>24</v>
      </c>
      <c r="M9" s="12"/>
    </row>
    <row r="10" ht="21.5" customHeight="1" spans="1:13">
      <c r="A10" s="9">
        <v>5</v>
      </c>
      <c r="B10" s="10" t="s">
        <v>18</v>
      </c>
      <c r="C10" s="10" t="s">
        <v>33</v>
      </c>
      <c r="D10" s="9" t="s">
        <v>36</v>
      </c>
      <c r="E10" s="13" t="s">
        <v>37</v>
      </c>
      <c r="F10" s="14">
        <v>5</v>
      </c>
      <c r="G10" s="10">
        <v>13209341870</v>
      </c>
      <c r="H10" s="10" t="s">
        <v>32</v>
      </c>
      <c r="I10" s="10">
        <v>10</v>
      </c>
      <c r="J10" s="10">
        <v>3000</v>
      </c>
      <c r="K10" s="10">
        <v>30000</v>
      </c>
      <c r="L10" s="9" t="s">
        <v>24</v>
      </c>
      <c r="M10" s="12"/>
    </row>
    <row r="11" ht="21.5" customHeight="1" spans="1:13">
      <c r="A11" s="9">
        <v>6</v>
      </c>
      <c r="B11" s="10" t="s">
        <v>18</v>
      </c>
      <c r="C11" s="10" t="s">
        <v>38</v>
      </c>
      <c r="D11" s="10" t="s">
        <v>39</v>
      </c>
      <c r="E11" s="13" t="s">
        <v>40</v>
      </c>
      <c r="F11" s="14">
        <v>3</v>
      </c>
      <c r="G11" s="10">
        <v>19893445949</v>
      </c>
      <c r="H11" s="10" t="s">
        <v>32</v>
      </c>
      <c r="I11" s="10">
        <v>5</v>
      </c>
      <c r="J11" s="10">
        <v>3000</v>
      </c>
      <c r="K11" s="10">
        <v>15000</v>
      </c>
      <c r="L11" s="9" t="s">
        <v>24</v>
      </c>
      <c r="M11" s="12"/>
    </row>
    <row r="12" ht="21.5" customHeight="1" spans="1:13">
      <c r="A12" s="9">
        <v>7</v>
      </c>
      <c r="B12" s="10" t="s">
        <v>18</v>
      </c>
      <c r="C12" s="9" t="s">
        <v>38</v>
      </c>
      <c r="D12" s="10" t="s">
        <v>41</v>
      </c>
      <c r="E12" s="13" t="s">
        <v>42</v>
      </c>
      <c r="F12" s="14">
        <v>6</v>
      </c>
      <c r="G12" s="10">
        <v>13830424955</v>
      </c>
      <c r="H12" s="10" t="s">
        <v>32</v>
      </c>
      <c r="I12" s="10">
        <v>5</v>
      </c>
      <c r="J12" s="10">
        <v>3000</v>
      </c>
      <c r="K12" s="10">
        <v>15000</v>
      </c>
      <c r="L12" s="9" t="s">
        <v>24</v>
      </c>
      <c r="M12" s="12"/>
    </row>
    <row r="13" ht="21.5" customHeight="1" spans="1:13">
      <c r="A13" s="9">
        <v>8</v>
      </c>
      <c r="B13" s="10" t="s">
        <v>18</v>
      </c>
      <c r="C13" s="9" t="s">
        <v>38</v>
      </c>
      <c r="D13" s="10" t="s">
        <v>43</v>
      </c>
      <c r="E13" s="13" t="s">
        <v>44</v>
      </c>
      <c r="F13" s="14">
        <v>6</v>
      </c>
      <c r="G13" s="10">
        <v>13993416983</v>
      </c>
      <c r="H13" s="10" t="s">
        <v>32</v>
      </c>
      <c r="I13" s="10">
        <v>5</v>
      </c>
      <c r="J13" s="10">
        <v>3000</v>
      </c>
      <c r="K13" s="10">
        <v>15000</v>
      </c>
      <c r="L13" s="9" t="s">
        <v>24</v>
      </c>
      <c r="M13" s="12"/>
    </row>
    <row r="14" ht="21.5" customHeight="1" spans="1:13">
      <c r="A14" s="9">
        <v>9</v>
      </c>
      <c r="B14" s="10" t="s">
        <v>18</v>
      </c>
      <c r="C14" s="9" t="s">
        <v>45</v>
      </c>
      <c r="D14" s="9" t="s">
        <v>46</v>
      </c>
      <c r="E14" s="15" t="s">
        <v>47</v>
      </c>
      <c r="F14" s="14">
        <v>2</v>
      </c>
      <c r="G14" s="10">
        <v>13919612942</v>
      </c>
      <c r="H14" s="10" t="s">
        <v>32</v>
      </c>
      <c r="I14" s="10">
        <v>10</v>
      </c>
      <c r="J14" s="10">
        <v>3000</v>
      </c>
      <c r="K14" s="10">
        <v>30000</v>
      </c>
      <c r="L14" s="9" t="s">
        <v>24</v>
      </c>
      <c r="M14" s="12"/>
    </row>
    <row r="15" ht="21.5" customHeight="1" spans="1:13">
      <c r="A15" s="9">
        <v>10</v>
      </c>
      <c r="B15" s="10" t="s">
        <v>18</v>
      </c>
      <c r="C15" s="9" t="s">
        <v>48</v>
      </c>
      <c r="D15" s="9" t="s">
        <v>49</v>
      </c>
      <c r="E15" s="9" t="s">
        <v>50</v>
      </c>
      <c r="F15" s="14">
        <v>6</v>
      </c>
      <c r="G15" s="10">
        <v>15294468738</v>
      </c>
      <c r="H15" s="10" t="s">
        <v>32</v>
      </c>
      <c r="I15" s="10">
        <v>10</v>
      </c>
      <c r="J15" s="10">
        <v>3000</v>
      </c>
      <c r="K15" s="10">
        <v>30000</v>
      </c>
      <c r="L15" s="9" t="s">
        <v>24</v>
      </c>
      <c r="M15" s="12"/>
    </row>
    <row r="16" ht="21.5" customHeight="1" spans="1:13">
      <c r="A16" s="9">
        <v>11</v>
      </c>
      <c r="B16" s="9" t="s">
        <v>18</v>
      </c>
      <c r="C16" s="9" t="s">
        <v>51</v>
      </c>
      <c r="D16" s="9" t="s">
        <v>52</v>
      </c>
      <c r="E16" s="9" t="s">
        <v>53</v>
      </c>
      <c r="F16" s="14">
        <v>4</v>
      </c>
      <c r="G16" s="10">
        <v>13993410931</v>
      </c>
      <c r="H16" s="10" t="s">
        <v>32</v>
      </c>
      <c r="I16" s="10">
        <v>5</v>
      </c>
      <c r="J16" s="10">
        <v>3000</v>
      </c>
      <c r="K16" s="10">
        <v>15000</v>
      </c>
      <c r="L16" s="9" t="s">
        <v>24</v>
      </c>
      <c r="M16" s="12"/>
    </row>
    <row r="17" ht="21.5" customHeight="1" spans="1:13">
      <c r="A17" s="9">
        <v>12</v>
      </c>
      <c r="B17" s="9" t="s">
        <v>18</v>
      </c>
      <c r="C17" s="9" t="s">
        <v>51</v>
      </c>
      <c r="D17" s="9" t="s">
        <v>54</v>
      </c>
      <c r="E17" s="9" t="s">
        <v>55</v>
      </c>
      <c r="F17" s="14">
        <v>6</v>
      </c>
      <c r="G17" s="10">
        <v>18793475030</v>
      </c>
      <c r="H17" s="10" t="s">
        <v>32</v>
      </c>
      <c r="I17" s="10">
        <v>5</v>
      </c>
      <c r="J17" s="10">
        <v>3000</v>
      </c>
      <c r="K17" s="10">
        <v>15000</v>
      </c>
      <c r="L17" s="9" t="s">
        <v>24</v>
      </c>
      <c r="M17" s="12"/>
    </row>
    <row r="18" ht="21.5" customHeight="1" spans="1:13">
      <c r="A18" s="9">
        <v>13</v>
      </c>
      <c r="B18" s="12" t="s">
        <v>18</v>
      </c>
      <c r="C18" s="12" t="s">
        <v>38</v>
      </c>
      <c r="D18" s="12" t="s">
        <v>56</v>
      </c>
      <c r="E18" s="12" t="s">
        <v>57</v>
      </c>
      <c r="F18" s="12">
        <v>3</v>
      </c>
      <c r="G18" s="12">
        <v>13884187156</v>
      </c>
      <c r="H18" s="12" t="s">
        <v>32</v>
      </c>
      <c r="I18" s="12">
        <v>5</v>
      </c>
      <c r="J18" s="12">
        <v>3000</v>
      </c>
      <c r="K18" s="12">
        <v>15000</v>
      </c>
      <c r="L18" s="12" t="s">
        <v>24</v>
      </c>
      <c r="M18" s="12"/>
    </row>
    <row r="19" ht="21.5" customHeight="1" spans="1:13">
      <c r="A19" s="9">
        <v>14</v>
      </c>
      <c r="B19" s="12" t="s">
        <v>18</v>
      </c>
      <c r="C19" s="12" t="s">
        <v>58</v>
      </c>
      <c r="D19" s="12" t="s">
        <v>59</v>
      </c>
      <c r="E19" s="12" t="s">
        <v>60</v>
      </c>
      <c r="F19" s="12">
        <v>4</v>
      </c>
      <c r="G19" s="12">
        <v>15293703337</v>
      </c>
      <c r="H19" s="12" t="s">
        <v>32</v>
      </c>
      <c r="I19" s="12">
        <v>6</v>
      </c>
      <c r="J19" s="12">
        <v>3000</v>
      </c>
      <c r="K19" s="12">
        <v>18000</v>
      </c>
      <c r="L19" s="12" t="s">
        <v>24</v>
      </c>
      <c r="M19" s="12"/>
    </row>
    <row r="20" ht="21.5" customHeight="1" spans="1:13">
      <c r="A20" s="9">
        <v>15</v>
      </c>
      <c r="B20" s="12" t="s">
        <v>18</v>
      </c>
      <c r="C20" s="12" t="s">
        <v>38</v>
      </c>
      <c r="D20" s="12" t="s">
        <v>61</v>
      </c>
      <c r="E20" s="12" t="s">
        <v>62</v>
      </c>
      <c r="F20" s="12">
        <v>3</v>
      </c>
      <c r="G20" s="12">
        <v>13519043311</v>
      </c>
      <c r="H20" s="12" t="s">
        <v>32</v>
      </c>
      <c r="I20" s="12">
        <v>10</v>
      </c>
      <c r="J20" s="12">
        <v>3000</v>
      </c>
      <c r="K20" s="12">
        <v>30000</v>
      </c>
      <c r="L20" s="12" t="s">
        <v>24</v>
      </c>
      <c r="M20" s="12"/>
    </row>
    <row r="21" ht="21.5" customHeight="1" spans="1:13">
      <c r="A21" s="9">
        <v>16</v>
      </c>
      <c r="B21" s="12" t="s">
        <v>18</v>
      </c>
      <c r="C21" s="12" t="s">
        <v>58</v>
      </c>
      <c r="D21" s="12" t="s">
        <v>63</v>
      </c>
      <c r="E21" s="12" t="s">
        <v>64</v>
      </c>
      <c r="F21" s="12">
        <v>5</v>
      </c>
      <c r="G21" s="12">
        <v>15097126052</v>
      </c>
      <c r="H21" s="12" t="s">
        <v>32</v>
      </c>
      <c r="I21" s="12">
        <v>4</v>
      </c>
      <c r="J21" s="12">
        <v>3000</v>
      </c>
      <c r="K21" s="12">
        <v>12000</v>
      </c>
      <c r="L21" s="12" t="s">
        <v>24</v>
      </c>
      <c r="M21" s="12"/>
    </row>
    <row r="22" ht="21.5" customHeight="1" spans="1:13">
      <c r="A22" s="9">
        <v>17</v>
      </c>
      <c r="B22" s="12" t="s">
        <v>18</v>
      </c>
      <c r="C22" s="12" t="s">
        <v>65</v>
      </c>
      <c r="D22" s="12" t="s">
        <v>66</v>
      </c>
      <c r="E22" s="12" t="s">
        <v>67</v>
      </c>
      <c r="F22" s="12">
        <v>4</v>
      </c>
      <c r="G22" s="12">
        <v>15293428515</v>
      </c>
      <c r="H22" s="12" t="s">
        <v>32</v>
      </c>
      <c r="I22" s="12">
        <v>8</v>
      </c>
      <c r="J22" s="12">
        <v>3000</v>
      </c>
      <c r="K22" s="12">
        <v>24000</v>
      </c>
      <c r="L22" s="12" t="s">
        <v>24</v>
      </c>
      <c r="M22" s="12"/>
    </row>
    <row r="23" ht="21.5" customHeight="1" spans="1:13">
      <c r="A23" s="9">
        <v>18</v>
      </c>
      <c r="B23" s="12" t="s">
        <v>18</v>
      </c>
      <c r="C23" s="12" t="s">
        <v>58</v>
      </c>
      <c r="D23" s="12" t="s">
        <v>68</v>
      </c>
      <c r="E23" s="12" t="s">
        <v>69</v>
      </c>
      <c r="F23" s="12">
        <v>3</v>
      </c>
      <c r="G23" s="12">
        <v>18193402684</v>
      </c>
      <c r="H23" s="12" t="s">
        <v>32</v>
      </c>
      <c r="I23" s="12">
        <v>3</v>
      </c>
      <c r="J23" s="12">
        <v>3000</v>
      </c>
      <c r="K23" s="12">
        <v>9000</v>
      </c>
      <c r="L23" s="12" t="s">
        <v>24</v>
      </c>
      <c r="M23" s="12"/>
    </row>
    <row r="24" ht="21.5" customHeight="1" spans="1:13">
      <c r="A24" s="9">
        <v>19</v>
      </c>
      <c r="B24" s="12" t="s">
        <v>18</v>
      </c>
      <c r="C24" s="12" t="s">
        <v>33</v>
      </c>
      <c r="D24" s="12" t="s">
        <v>70</v>
      </c>
      <c r="E24" s="12" t="s">
        <v>71</v>
      </c>
      <c r="F24" s="12">
        <v>2</v>
      </c>
      <c r="G24" s="12">
        <v>15213818981</v>
      </c>
      <c r="H24" s="12" t="s">
        <v>32</v>
      </c>
      <c r="I24" s="12">
        <v>3</v>
      </c>
      <c r="J24" s="12">
        <v>3000</v>
      </c>
      <c r="K24" s="12">
        <v>9000</v>
      </c>
      <c r="L24" s="12" t="s">
        <v>24</v>
      </c>
      <c r="M24" s="12"/>
    </row>
    <row r="25" ht="21.5" customHeight="1" spans="1:13">
      <c r="A25" s="9">
        <v>20</v>
      </c>
      <c r="B25" s="12" t="s">
        <v>18</v>
      </c>
      <c r="C25" s="12" t="s">
        <v>33</v>
      </c>
      <c r="D25" s="12" t="s">
        <v>72</v>
      </c>
      <c r="E25" s="12" t="s">
        <v>73</v>
      </c>
      <c r="F25" s="12">
        <v>4</v>
      </c>
      <c r="G25" s="12">
        <v>15336024243</v>
      </c>
      <c r="H25" s="12" t="s">
        <v>32</v>
      </c>
      <c r="I25" s="12">
        <v>3</v>
      </c>
      <c r="J25" s="12">
        <v>3000</v>
      </c>
      <c r="K25" s="12">
        <v>9000</v>
      </c>
      <c r="L25" s="12" t="s">
        <v>24</v>
      </c>
      <c r="M25" s="12"/>
    </row>
    <row r="26" ht="21.5" customHeight="1" spans="1:13">
      <c r="A26" s="9">
        <v>21</v>
      </c>
      <c r="B26" s="12" t="s">
        <v>18</v>
      </c>
      <c r="C26" s="12" t="s">
        <v>33</v>
      </c>
      <c r="D26" s="12" t="s">
        <v>74</v>
      </c>
      <c r="E26" s="12" t="s">
        <v>75</v>
      </c>
      <c r="F26" s="12">
        <v>6</v>
      </c>
      <c r="G26" s="12">
        <v>18209448335</v>
      </c>
      <c r="H26" s="12" t="s">
        <v>32</v>
      </c>
      <c r="I26" s="12">
        <v>5</v>
      </c>
      <c r="J26" s="12">
        <v>3000</v>
      </c>
      <c r="K26" s="12">
        <v>15000</v>
      </c>
      <c r="L26" s="12" t="s">
        <v>24</v>
      </c>
      <c r="M26" s="12"/>
    </row>
    <row r="27" ht="21.5" customHeight="1" spans="1:13">
      <c r="A27" s="9">
        <v>22</v>
      </c>
      <c r="B27" s="12" t="s">
        <v>18</v>
      </c>
      <c r="C27" s="12" t="s">
        <v>51</v>
      </c>
      <c r="D27" s="12" t="s">
        <v>76</v>
      </c>
      <c r="E27" s="16" t="s">
        <v>77</v>
      </c>
      <c r="F27" s="12">
        <v>6</v>
      </c>
      <c r="G27" s="12">
        <v>15193627477</v>
      </c>
      <c r="H27" s="12" t="s">
        <v>32</v>
      </c>
      <c r="I27" s="12">
        <v>6</v>
      </c>
      <c r="J27" s="12">
        <v>3000</v>
      </c>
      <c r="K27" s="12">
        <v>18000</v>
      </c>
      <c r="L27" s="12" t="s">
        <v>24</v>
      </c>
      <c r="M27" s="12"/>
    </row>
    <row r="28" ht="21.5" customHeight="1" spans="1:13">
      <c r="A28" s="9">
        <v>23</v>
      </c>
      <c r="B28" s="12" t="s">
        <v>18</v>
      </c>
      <c r="C28" s="12" t="s">
        <v>58</v>
      </c>
      <c r="D28" s="12" t="s">
        <v>78</v>
      </c>
      <c r="E28" s="16" t="s">
        <v>79</v>
      </c>
      <c r="F28" s="12">
        <v>3</v>
      </c>
      <c r="G28" s="12">
        <v>15352095121</v>
      </c>
      <c r="H28" s="12" t="s">
        <v>32</v>
      </c>
      <c r="I28" s="12">
        <v>10</v>
      </c>
      <c r="J28" s="12">
        <v>3000</v>
      </c>
      <c r="K28" s="12">
        <v>30000</v>
      </c>
      <c r="L28" s="12" t="s">
        <v>24</v>
      </c>
      <c r="M28" s="12"/>
    </row>
    <row r="29" ht="21.5" customHeight="1" spans="1:13">
      <c r="A29" s="9">
        <v>24</v>
      </c>
      <c r="B29" s="12" t="s">
        <v>18</v>
      </c>
      <c r="C29" s="12" t="s">
        <v>58</v>
      </c>
      <c r="D29" s="12" t="s">
        <v>80</v>
      </c>
      <c r="E29" s="12" t="s">
        <v>81</v>
      </c>
      <c r="F29" s="12">
        <v>5</v>
      </c>
      <c r="G29" s="12">
        <v>15309443293</v>
      </c>
      <c r="H29" s="12" t="s">
        <v>32</v>
      </c>
      <c r="I29" s="12">
        <v>10</v>
      </c>
      <c r="J29" s="12">
        <v>3000</v>
      </c>
      <c r="K29" s="12">
        <v>30000</v>
      </c>
      <c r="L29" s="12" t="s">
        <v>24</v>
      </c>
      <c r="M29" s="12"/>
    </row>
    <row r="30" ht="21.5" customHeight="1" spans="1:13">
      <c r="A30" s="9">
        <v>25</v>
      </c>
      <c r="B30" s="12" t="s">
        <v>18</v>
      </c>
      <c r="C30" s="12" t="s">
        <v>82</v>
      </c>
      <c r="D30" s="12" t="s">
        <v>83</v>
      </c>
      <c r="E30" s="16" t="s">
        <v>84</v>
      </c>
      <c r="F30" s="12">
        <v>4</v>
      </c>
      <c r="G30" s="12">
        <v>15268915135</v>
      </c>
      <c r="H30" s="12" t="s">
        <v>32</v>
      </c>
      <c r="I30" s="12">
        <v>2</v>
      </c>
      <c r="J30" s="12">
        <v>3000</v>
      </c>
      <c r="K30" s="12">
        <v>6000</v>
      </c>
      <c r="L30" s="12" t="s">
        <v>24</v>
      </c>
      <c r="M30" s="12"/>
    </row>
    <row r="31" ht="21.5" customHeight="1" spans="1:13">
      <c r="A31" s="9">
        <v>26</v>
      </c>
      <c r="B31" s="12" t="s">
        <v>18</v>
      </c>
      <c r="C31" s="12" t="s">
        <v>82</v>
      </c>
      <c r="D31" s="12" t="s">
        <v>85</v>
      </c>
      <c r="E31" s="16" t="s">
        <v>86</v>
      </c>
      <c r="F31" s="12">
        <v>5</v>
      </c>
      <c r="G31" s="12">
        <v>17329002088</v>
      </c>
      <c r="H31" s="12" t="s">
        <v>32</v>
      </c>
      <c r="I31" s="12">
        <v>3</v>
      </c>
      <c r="J31" s="12">
        <v>3000</v>
      </c>
      <c r="K31" s="12">
        <v>9000</v>
      </c>
      <c r="L31" s="12" t="s">
        <v>24</v>
      </c>
      <c r="M31" s="12"/>
    </row>
    <row r="32" ht="21.5" customHeight="1" spans="1:13">
      <c r="A32" s="9">
        <v>27</v>
      </c>
      <c r="B32" s="12" t="s">
        <v>18</v>
      </c>
      <c r="C32" s="12" t="s">
        <v>82</v>
      </c>
      <c r="D32" s="12" t="s">
        <v>87</v>
      </c>
      <c r="E32" s="16" t="s">
        <v>88</v>
      </c>
      <c r="F32" s="12">
        <v>6</v>
      </c>
      <c r="G32" s="12">
        <v>15294433539</v>
      </c>
      <c r="H32" s="12" t="s">
        <v>32</v>
      </c>
      <c r="I32" s="12">
        <v>4</v>
      </c>
      <c r="J32" s="12">
        <v>3000</v>
      </c>
      <c r="K32" s="12">
        <v>12000</v>
      </c>
      <c r="L32" s="12" t="s">
        <v>24</v>
      </c>
      <c r="M32" s="12"/>
    </row>
    <row r="33" ht="21.5" customHeight="1" spans="1:13">
      <c r="A33" s="9">
        <v>28</v>
      </c>
      <c r="B33" s="12" t="s">
        <v>18</v>
      </c>
      <c r="C33" s="12" t="s">
        <v>82</v>
      </c>
      <c r="D33" s="12" t="s">
        <v>89</v>
      </c>
      <c r="E33" s="16" t="s">
        <v>90</v>
      </c>
      <c r="F33" s="12">
        <v>6</v>
      </c>
      <c r="G33" s="12">
        <v>19570212131</v>
      </c>
      <c r="H33" s="12" t="s">
        <v>32</v>
      </c>
      <c r="I33" s="12">
        <v>5</v>
      </c>
      <c r="J33" s="12">
        <v>3000</v>
      </c>
      <c r="K33" s="12">
        <v>15000</v>
      </c>
      <c r="L33" s="12" t="s">
        <v>24</v>
      </c>
      <c r="M33" s="12"/>
    </row>
    <row r="34" ht="21.5" customHeight="1" spans="1:13">
      <c r="A34" s="9">
        <v>29</v>
      </c>
      <c r="B34" s="12" t="s">
        <v>18</v>
      </c>
      <c r="C34" s="12" t="s">
        <v>58</v>
      </c>
      <c r="D34" s="12" t="s">
        <v>91</v>
      </c>
      <c r="E34" s="16" t="s">
        <v>92</v>
      </c>
      <c r="F34" s="12">
        <v>8</v>
      </c>
      <c r="G34" s="12">
        <v>13884171949</v>
      </c>
      <c r="H34" s="12" t="s">
        <v>32</v>
      </c>
      <c r="I34" s="12">
        <v>7</v>
      </c>
      <c r="J34" s="12">
        <v>3000</v>
      </c>
      <c r="K34" s="12">
        <v>21000</v>
      </c>
      <c r="L34" s="12" t="s">
        <v>24</v>
      </c>
      <c r="M34" s="12"/>
    </row>
    <row r="35" ht="21.5" customHeight="1" spans="1:13">
      <c r="A35" s="9">
        <v>30</v>
      </c>
      <c r="B35" s="12" t="s">
        <v>18</v>
      </c>
      <c r="C35" s="12" t="s">
        <v>51</v>
      </c>
      <c r="D35" s="12" t="s">
        <v>93</v>
      </c>
      <c r="E35" s="12" t="s">
        <v>94</v>
      </c>
      <c r="F35" s="12">
        <v>3</v>
      </c>
      <c r="G35" s="12">
        <v>17795136485</v>
      </c>
      <c r="H35" s="12" t="s">
        <v>32</v>
      </c>
      <c r="I35" s="12">
        <v>10</v>
      </c>
      <c r="J35" s="12">
        <v>3000</v>
      </c>
      <c r="K35" s="12">
        <v>30000</v>
      </c>
      <c r="L35" s="12" t="s">
        <v>24</v>
      </c>
      <c r="M35" s="12"/>
    </row>
    <row r="36" ht="21.5" customHeight="1" spans="1:13">
      <c r="A36" s="9">
        <v>31</v>
      </c>
      <c r="B36" s="12" t="s">
        <v>18</v>
      </c>
      <c r="C36" s="12" t="s">
        <v>65</v>
      </c>
      <c r="D36" s="12" t="s">
        <v>95</v>
      </c>
      <c r="E36" s="16" t="s">
        <v>96</v>
      </c>
      <c r="F36" s="12">
        <v>6</v>
      </c>
      <c r="G36" s="12">
        <v>13993447574</v>
      </c>
      <c r="H36" s="12" t="s">
        <v>32</v>
      </c>
      <c r="I36" s="12">
        <v>10</v>
      </c>
      <c r="J36" s="12">
        <v>3000</v>
      </c>
      <c r="K36" s="12">
        <v>30000</v>
      </c>
      <c r="L36" s="12" t="s">
        <v>24</v>
      </c>
      <c r="M36" s="12"/>
    </row>
    <row r="37" ht="21.5" customHeight="1" spans="1:13">
      <c r="A37" s="9">
        <v>32</v>
      </c>
      <c r="B37" s="12" t="s">
        <v>18</v>
      </c>
      <c r="C37" s="12" t="s">
        <v>58</v>
      </c>
      <c r="D37" s="12" t="s">
        <v>97</v>
      </c>
      <c r="E37" s="16" t="s">
        <v>98</v>
      </c>
      <c r="F37" s="12">
        <v>3</v>
      </c>
      <c r="G37" s="12">
        <v>18393619111</v>
      </c>
      <c r="H37" s="12" t="s">
        <v>32</v>
      </c>
      <c r="I37" s="12">
        <v>5</v>
      </c>
      <c r="J37" s="12">
        <v>3000</v>
      </c>
      <c r="K37" s="12">
        <v>15000</v>
      </c>
      <c r="L37" s="12" t="s">
        <v>24</v>
      </c>
      <c r="M37" s="12"/>
    </row>
    <row r="38" ht="21.5" customHeight="1" spans="1:13">
      <c r="A38" s="9">
        <v>33</v>
      </c>
      <c r="B38" s="12" t="s">
        <v>18</v>
      </c>
      <c r="C38" s="12" t="s">
        <v>82</v>
      </c>
      <c r="D38" s="12" t="s">
        <v>99</v>
      </c>
      <c r="E38" s="12" t="s">
        <v>100</v>
      </c>
      <c r="F38" s="12" t="s">
        <v>101</v>
      </c>
      <c r="G38" s="12">
        <v>18298869600</v>
      </c>
      <c r="H38" s="12" t="str">
        <f>VLOOKUP(D38,[1]Sheet1!$D:$H,5,FALSE)</f>
        <v>一般户</v>
      </c>
      <c r="I38" s="12">
        <v>10</v>
      </c>
      <c r="J38" s="12">
        <v>3000</v>
      </c>
      <c r="K38" s="12">
        <v>30000</v>
      </c>
      <c r="L38" s="12" t="s">
        <v>24</v>
      </c>
      <c r="M38" s="12"/>
    </row>
    <row r="39" ht="21.5" customHeight="1" spans="1:13">
      <c r="A39" s="9">
        <v>34</v>
      </c>
      <c r="B39" s="12" t="s">
        <v>18</v>
      </c>
      <c r="C39" s="12" t="s">
        <v>58</v>
      </c>
      <c r="D39" s="12" t="s">
        <v>102</v>
      </c>
      <c r="E39" s="12" t="s">
        <v>103</v>
      </c>
      <c r="F39" s="12" t="s">
        <v>104</v>
      </c>
      <c r="G39" s="12">
        <v>18719707250</v>
      </c>
      <c r="H39" s="12" t="str">
        <f>VLOOKUP(D39,[1]Sheet1!$D:$H,5,FALSE)</f>
        <v>一般户</v>
      </c>
      <c r="I39" s="12">
        <v>10</v>
      </c>
      <c r="J39" s="12">
        <v>3000</v>
      </c>
      <c r="K39" s="12">
        <v>30000</v>
      </c>
      <c r="L39" s="12" t="s">
        <v>24</v>
      </c>
      <c r="M39" s="12"/>
    </row>
    <row r="40" ht="21.5" customHeight="1" spans="1:13">
      <c r="A40" s="9">
        <v>35</v>
      </c>
      <c r="B40" s="12" t="s">
        <v>18</v>
      </c>
      <c r="C40" s="12" t="s">
        <v>105</v>
      </c>
      <c r="D40" s="12" t="s">
        <v>106</v>
      </c>
      <c r="E40" s="12" t="s">
        <v>107</v>
      </c>
      <c r="F40" s="12">
        <v>4</v>
      </c>
      <c r="G40" s="12">
        <v>19269340795</v>
      </c>
      <c r="H40" s="12" t="str">
        <f>VLOOKUP(D40,[1]Sheet1!$D:$H,5,FALSE)</f>
        <v>一般户</v>
      </c>
      <c r="I40" s="12">
        <v>10</v>
      </c>
      <c r="J40" s="12">
        <v>3000</v>
      </c>
      <c r="K40" s="12">
        <v>30000</v>
      </c>
      <c r="L40" s="12" t="s">
        <v>24</v>
      </c>
      <c r="M40" s="12"/>
    </row>
    <row r="41" ht="21.5" customHeight="1" spans="1:13">
      <c r="A41" s="9">
        <v>36</v>
      </c>
      <c r="B41" s="12" t="s">
        <v>18</v>
      </c>
      <c r="C41" s="12" t="s">
        <v>45</v>
      </c>
      <c r="D41" s="12" t="s">
        <v>108</v>
      </c>
      <c r="E41" s="12" t="s">
        <v>109</v>
      </c>
      <c r="F41" s="12">
        <v>3</v>
      </c>
      <c r="G41" s="12">
        <v>18893948181</v>
      </c>
      <c r="H41" s="12" t="str">
        <f>VLOOKUP(D41,[1]Sheet1!$D:$H,5,FALSE)</f>
        <v>一般户</v>
      </c>
      <c r="I41" s="12">
        <v>10</v>
      </c>
      <c r="J41" s="12">
        <v>3000</v>
      </c>
      <c r="K41" s="12">
        <v>30000</v>
      </c>
      <c r="L41" s="12" t="s">
        <v>24</v>
      </c>
      <c r="M41" s="12"/>
    </row>
    <row r="42" ht="21.5" customHeight="1" spans="1:13">
      <c r="A42" s="9">
        <v>37</v>
      </c>
      <c r="B42" s="12" t="s">
        <v>18</v>
      </c>
      <c r="C42" s="12" t="s">
        <v>25</v>
      </c>
      <c r="D42" s="12" t="s">
        <v>110</v>
      </c>
      <c r="E42" s="12" t="s">
        <v>111</v>
      </c>
      <c r="F42" s="12">
        <v>3</v>
      </c>
      <c r="G42" s="12">
        <v>18740976873</v>
      </c>
      <c r="H42" s="12" t="str">
        <f>VLOOKUP(D42,[1]Sheet1!$D:$H,5,FALSE)</f>
        <v>一般户</v>
      </c>
      <c r="I42" s="12">
        <v>10</v>
      </c>
      <c r="J42" s="12">
        <v>3000</v>
      </c>
      <c r="K42" s="12">
        <v>30000</v>
      </c>
      <c r="L42" s="12" t="s">
        <v>24</v>
      </c>
      <c r="M42" s="12"/>
    </row>
    <row r="43" ht="21.5" customHeight="1" spans="1:13">
      <c r="A43" s="9">
        <v>38</v>
      </c>
      <c r="B43" s="12" t="s">
        <v>18</v>
      </c>
      <c r="C43" s="12" t="s">
        <v>58</v>
      </c>
      <c r="D43" s="12" t="s">
        <v>112</v>
      </c>
      <c r="E43" s="12" t="s">
        <v>113</v>
      </c>
      <c r="F43" s="12">
        <v>3</v>
      </c>
      <c r="G43" s="12">
        <v>15349412821</v>
      </c>
      <c r="H43" s="12" t="str">
        <f>VLOOKUP(D43,[1]Sheet1!$D:$H,5,FALSE)</f>
        <v>一般户</v>
      </c>
      <c r="I43" s="12">
        <v>7</v>
      </c>
      <c r="J43" s="12">
        <v>3000</v>
      </c>
      <c r="K43" s="12">
        <v>21000</v>
      </c>
      <c r="L43" s="12" t="s">
        <v>24</v>
      </c>
      <c r="M43" s="12"/>
    </row>
    <row r="44" ht="21.5" customHeight="1" spans="1:13">
      <c r="A44" s="9">
        <v>39</v>
      </c>
      <c r="B44" s="12" t="s">
        <v>18</v>
      </c>
      <c r="C44" s="12" t="s">
        <v>29</v>
      </c>
      <c r="D44" s="12" t="s">
        <v>114</v>
      </c>
      <c r="E44" s="12" t="s">
        <v>115</v>
      </c>
      <c r="F44" s="12">
        <v>6</v>
      </c>
      <c r="G44" s="12">
        <v>13884149298</v>
      </c>
      <c r="H44" s="12" t="str">
        <f>VLOOKUP(D44,[1]Sheet1!$D:$H,5,FALSE)</f>
        <v>一般户</v>
      </c>
      <c r="I44" s="12">
        <v>3</v>
      </c>
      <c r="J44" s="12">
        <v>3000</v>
      </c>
      <c r="K44" s="12">
        <v>9000</v>
      </c>
      <c r="L44" s="12" t="s">
        <v>24</v>
      </c>
      <c r="M44" s="12"/>
    </row>
    <row r="45" ht="21.5" customHeight="1" spans="1:13">
      <c r="A45" s="9">
        <v>40</v>
      </c>
      <c r="B45" s="12" t="s">
        <v>18</v>
      </c>
      <c r="C45" s="12" t="s">
        <v>45</v>
      </c>
      <c r="D45" s="12" t="s">
        <v>116</v>
      </c>
      <c r="E45" s="12" t="s">
        <v>117</v>
      </c>
      <c r="F45" s="12">
        <v>4</v>
      </c>
      <c r="G45" s="12">
        <v>18298905337</v>
      </c>
      <c r="H45" s="12" t="str">
        <f>VLOOKUP(D45,[1]Sheet1!$D:$H,5,FALSE)</f>
        <v>脱贫户</v>
      </c>
      <c r="I45" s="12">
        <v>6</v>
      </c>
      <c r="J45" s="12">
        <v>3000</v>
      </c>
      <c r="K45" s="12">
        <v>18000</v>
      </c>
      <c r="L45" s="12" t="s">
        <v>24</v>
      </c>
      <c r="M45" s="12"/>
    </row>
    <row r="46" ht="21.5" customHeight="1" spans="1:13">
      <c r="A46" s="9">
        <v>41</v>
      </c>
      <c r="B46" s="12" t="s">
        <v>18</v>
      </c>
      <c r="C46" s="12" t="s">
        <v>45</v>
      </c>
      <c r="D46" s="12" t="s">
        <v>118</v>
      </c>
      <c r="E46" s="12" t="s">
        <v>119</v>
      </c>
      <c r="F46" s="12">
        <v>6</v>
      </c>
      <c r="G46" s="12">
        <v>15209346566</v>
      </c>
      <c r="H46" s="12" t="str">
        <f>VLOOKUP(D46,[1]Sheet1!$D:$H,5,FALSE)</f>
        <v>脱贫户</v>
      </c>
      <c r="I46" s="12">
        <v>5</v>
      </c>
      <c r="J46" s="12">
        <v>3000</v>
      </c>
      <c r="K46" s="12">
        <v>15000</v>
      </c>
      <c r="L46" s="12" t="s">
        <v>24</v>
      </c>
      <c r="M46" s="12"/>
    </row>
    <row r="47" ht="21.5" customHeight="1" spans="1:13">
      <c r="A47" s="9">
        <v>42</v>
      </c>
      <c r="B47" s="12" t="s">
        <v>18</v>
      </c>
      <c r="C47" s="12" t="s">
        <v>120</v>
      </c>
      <c r="D47" s="12" t="s">
        <v>121</v>
      </c>
      <c r="E47" s="12" t="s">
        <v>122</v>
      </c>
      <c r="F47" s="12">
        <v>6</v>
      </c>
      <c r="G47" s="12">
        <v>15352095919</v>
      </c>
      <c r="H47" s="12" t="str">
        <f>VLOOKUP(D47,[1]Sheet1!$D:$H,5,FALSE)</f>
        <v>一般户</v>
      </c>
      <c r="I47" s="12">
        <v>5</v>
      </c>
      <c r="J47" s="12">
        <v>3000</v>
      </c>
      <c r="K47" s="12">
        <v>15000</v>
      </c>
      <c r="L47" s="12" t="s">
        <v>24</v>
      </c>
      <c r="M47" s="12"/>
    </row>
    <row r="48" ht="21.5" customHeight="1" spans="1:13">
      <c r="A48" s="9">
        <v>43</v>
      </c>
      <c r="B48" s="12" t="s">
        <v>18</v>
      </c>
      <c r="C48" s="12" t="s">
        <v>120</v>
      </c>
      <c r="D48" s="12" t="s">
        <v>123</v>
      </c>
      <c r="E48" s="12" t="s">
        <v>124</v>
      </c>
      <c r="F48" s="12">
        <v>4</v>
      </c>
      <c r="G48" s="12">
        <v>18298817062</v>
      </c>
      <c r="H48" s="12" t="str">
        <f>VLOOKUP(D48,[1]Sheet1!$D:$H,5,FALSE)</f>
        <v>一般户</v>
      </c>
      <c r="I48" s="12">
        <v>5</v>
      </c>
      <c r="J48" s="12">
        <v>3000</v>
      </c>
      <c r="K48" s="12">
        <v>15000</v>
      </c>
      <c r="L48" s="12" t="s">
        <v>24</v>
      </c>
      <c r="M48" s="12"/>
    </row>
    <row r="49" ht="21.5" customHeight="1" spans="1:13">
      <c r="A49" s="9">
        <v>44</v>
      </c>
      <c r="B49" s="12" t="s">
        <v>18</v>
      </c>
      <c r="C49" s="12" t="s">
        <v>58</v>
      </c>
      <c r="D49" s="12" t="s">
        <v>125</v>
      </c>
      <c r="E49" s="12" t="s">
        <v>126</v>
      </c>
      <c r="F49" s="12">
        <v>3</v>
      </c>
      <c r="G49" s="12">
        <v>15009340701</v>
      </c>
      <c r="H49" s="12" t="str">
        <f>VLOOKUP(D49,[1]Sheet1!$D:$H,5,FALSE)</f>
        <v>一般户</v>
      </c>
      <c r="I49" s="12">
        <v>10</v>
      </c>
      <c r="J49" s="12">
        <v>3000</v>
      </c>
      <c r="K49" s="12">
        <v>30000</v>
      </c>
      <c r="L49" s="12" t="s">
        <v>24</v>
      </c>
      <c r="M49" s="12"/>
    </row>
    <row r="50" ht="21.5" customHeight="1" spans="1:13">
      <c r="A50" s="9">
        <v>45</v>
      </c>
      <c r="B50" s="12" t="s">
        <v>127</v>
      </c>
      <c r="C50" s="12" t="s">
        <v>128</v>
      </c>
      <c r="D50" s="12" t="s">
        <v>129</v>
      </c>
      <c r="E50" s="16" t="s">
        <v>130</v>
      </c>
      <c r="F50" s="12">
        <v>3</v>
      </c>
      <c r="G50" s="12">
        <v>13239607830</v>
      </c>
      <c r="H50" s="12" t="s">
        <v>131</v>
      </c>
      <c r="I50" s="12">
        <v>1</v>
      </c>
      <c r="J50" s="12">
        <v>3000</v>
      </c>
      <c r="K50" s="12">
        <v>3000</v>
      </c>
      <c r="L50" s="12" t="s">
        <v>24</v>
      </c>
      <c r="M50" s="12"/>
    </row>
    <row r="51" ht="21.5" customHeight="1" spans="1:13">
      <c r="A51" s="9">
        <v>46</v>
      </c>
      <c r="B51" s="12" t="s">
        <v>127</v>
      </c>
      <c r="C51" s="12" t="s">
        <v>128</v>
      </c>
      <c r="D51" s="12" t="s">
        <v>132</v>
      </c>
      <c r="E51" s="16" t="s">
        <v>133</v>
      </c>
      <c r="F51" s="12">
        <v>6</v>
      </c>
      <c r="G51" s="12">
        <v>18394607222</v>
      </c>
      <c r="H51" s="12" t="s">
        <v>131</v>
      </c>
      <c r="I51" s="12">
        <v>4</v>
      </c>
      <c r="J51" s="12">
        <v>3000</v>
      </c>
      <c r="K51" s="12">
        <v>12000</v>
      </c>
      <c r="L51" s="12" t="s">
        <v>24</v>
      </c>
      <c r="M51" s="12"/>
    </row>
    <row r="52" ht="21.5" customHeight="1" spans="1:13">
      <c r="A52" s="9">
        <v>47</v>
      </c>
      <c r="B52" s="12" t="s">
        <v>127</v>
      </c>
      <c r="C52" s="12" t="s">
        <v>128</v>
      </c>
      <c r="D52" s="12" t="s">
        <v>134</v>
      </c>
      <c r="E52" s="16" t="s">
        <v>135</v>
      </c>
      <c r="F52" s="12">
        <v>4</v>
      </c>
      <c r="G52" s="12">
        <v>17789694053</v>
      </c>
      <c r="H52" s="12" t="s">
        <v>131</v>
      </c>
      <c r="I52" s="12">
        <v>1</v>
      </c>
      <c r="J52" s="12">
        <v>3000</v>
      </c>
      <c r="K52" s="12">
        <v>3000</v>
      </c>
      <c r="L52" s="12" t="s">
        <v>24</v>
      </c>
      <c r="M52" s="12"/>
    </row>
    <row r="53" ht="21.5" customHeight="1" spans="1:13">
      <c r="A53" s="9">
        <v>48</v>
      </c>
      <c r="B53" s="12" t="s">
        <v>127</v>
      </c>
      <c r="C53" s="12" t="s">
        <v>128</v>
      </c>
      <c r="D53" s="12" t="s">
        <v>136</v>
      </c>
      <c r="E53" s="16" t="s">
        <v>137</v>
      </c>
      <c r="F53" s="12">
        <v>6</v>
      </c>
      <c r="G53" s="12">
        <v>18298838800</v>
      </c>
      <c r="H53" s="12" t="s">
        <v>32</v>
      </c>
      <c r="I53" s="12">
        <v>2</v>
      </c>
      <c r="J53" s="12">
        <v>3000</v>
      </c>
      <c r="K53" s="12">
        <v>6000</v>
      </c>
      <c r="L53" s="12" t="s">
        <v>24</v>
      </c>
      <c r="M53" s="12"/>
    </row>
    <row r="54" ht="21.5" customHeight="1" spans="1:13">
      <c r="A54" s="9">
        <v>49</v>
      </c>
      <c r="B54" s="12" t="s">
        <v>127</v>
      </c>
      <c r="C54" s="12" t="s">
        <v>128</v>
      </c>
      <c r="D54" s="12" t="s">
        <v>138</v>
      </c>
      <c r="E54" s="16" t="s">
        <v>139</v>
      </c>
      <c r="F54" s="12">
        <v>6</v>
      </c>
      <c r="G54" s="12">
        <v>19996208989</v>
      </c>
      <c r="H54" s="12" t="s">
        <v>140</v>
      </c>
      <c r="I54" s="12">
        <v>1</v>
      </c>
      <c r="J54" s="12">
        <v>3000</v>
      </c>
      <c r="K54" s="12">
        <v>3000</v>
      </c>
      <c r="L54" s="12" t="s">
        <v>24</v>
      </c>
      <c r="M54" s="12"/>
    </row>
    <row r="55" ht="24" customHeight="1" spans="1:13">
      <c r="A55" t="s">
        <v>141</v>
      </c>
    </row>
  </sheetData>
  <mergeCells count="17">
    <mergeCell ref="A1:M1"/>
    <mergeCell ref="B2:H2"/>
    <mergeCell ref="I2:K2"/>
    <mergeCell ref="A55:M55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2:L4"/>
    <mergeCell ref="M2:M4"/>
  </mergeCells>
  <pageMargins left="0.739583333333333" right="0.739583333333333" top="0.739583333333333" bottom="0.73958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森七</cp:lastModifiedBy>
  <dcterms:created xsi:type="dcterms:W3CDTF">2025-08-25T03:56:00Z</dcterms:created>
  <dcterms:modified xsi:type="dcterms:W3CDTF">2026-01-08T07:57:23Z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56FDC329E78F4CE9BD60D4FF29498125_13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