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三公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部门整体绩效" sheetId="15" r:id="rId15"/>
    <sheet name="项目支出绩效（600万元）" sheetId="16" r:id="rId16"/>
    <sheet name="项目支出绩效（1627.6万元）" sheetId="17" r:id="rId17"/>
    <sheet name="项目支出绩效（2600万元）" sheetId="18" r:id="rId18"/>
    <sheet name="项目支出绩效（47.06万元）" sheetId="19" r:id="rId19"/>
    <sheet name="项目支出绩效（1000万元）" sheetId="20" r:id="rId20"/>
    <sheet name="部门预算公开情况审核表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<sst xmlns="http://schemas.openxmlformats.org/spreadsheetml/2006/main" count="773" uniqueCount="499">
  <si>
    <t>单位代码：</t>
  </si>
  <si>
    <t>621021104001</t>
  </si>
  <si>
    <t>单位名称：</t>
  </si>
  <si>
    <t>庆城县住房和城乡建设局</t>
  </si>
  <si>
    <t>部门预算公开表</t>
  </si>
  <si>
    <t xml:space="preserve">     </t>
  </si>
  <si>
    <t>编制日期：</t>
  </si>
  <si>
    <t>部门领导：</t>
  </si>
  <si>
    <t>王虎林</t>
  </si>
  <si>
    <t>财务负责人：</t>
  </si>
  <si>
    <t>黄琰</t>
  </si>
  <si>
    <t>制表人：</t>
  </si>
  <si>
    <t>刘琦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</si>
  <si>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</si>
  <si>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</si>
  <si>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</si>
  <si>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</si>
  <si>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</si>
  <si>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</si>
  <si>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</si>
  <si>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</si>
  <si>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</si>
  <si>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</si>
  <si>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</si>
  <si>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</si>
  <si>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</si>
  <si>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</si>
  <si>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</si>
  <si>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</si>
  <si>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</si>
  <si>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</si>
  <si>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</si>
  <si>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</si>
  <si>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</si>
  <si>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</si>
  <si>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</si>
  <si>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</si>
  <si>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</si>
  <si>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</si>
  <si>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</si>
  <si>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</si>
  <si>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</si>
  <si>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</si>
  <si>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</si>
  <si>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</si>
  <si>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</si>
  <si>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</si>
  <si>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</si>
  <si>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</si>
  <si>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</si>
  <si>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</si>
  <si>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</si>
  <si>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</si>
  <si>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</si>
  <si>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</si>
  <si>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</si>
  <si>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</si>
  <si>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</si>
  <si>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</si>
  <si>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</si>
  <si>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</si>
  <si>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</si>
  <si>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</si>
  <si>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</si>
  <si>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</si>
  <si>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</si>
  <si>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</si>
  <si>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</si>
  <si>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</si>
  <si>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</si>
  <si>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</si>
  <si>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</si>
  <si>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</si>
  <si>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</si>
  <si>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</si>
  <si>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</si>
  <si>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</si>
  <si>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</si>
  <si>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</si>
  <si>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</si>
  <si>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</si>
  <si>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</si>
  <si>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</si>
  <si>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</si>
  <si>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</si>
  <si>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</si>
  <si>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</si>
  <si>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</si>
  <si>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</si>
  <si>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一、财政拨款（政府预算资金）</t>
  </si>
  <si>
    <t xml:space="preserve">    本级财力安排</t>
  </si>
  <si>
    <t xml:space="preserve">    上级专项资金</t>
  </si>
  <si>
    <t>二、财政拨款（结转结余）</t>
  </si>
  <si>
    <t xml:space="preserve">    本级结转结余</t>
  </si>
  <si>
    <t xml:space="preserve">    上级专项结转结余</t>
  </si>
  <si>
    <t>三、事业收入</t>
  </si>
  <si>
    <t xml:space="preserve">    教育专户收入</t>
  </si>
  <si>
    <t xml:space="preserve">    医疗专户收入</t>
  </si>
  <si>
    <t xml:space="preserve">    其他事业收入</t>
  </si>
  <si>
    <t>四、上级补助收入</t>
  </si>
  <si>
    <t>五、附属单位上缴收入</t>
  </si>
  <si>
    <t>六、经营收入</t>
  </si>
  <si>
    <t>七、其他收入</t>
  </si>
  <si>
    <t>八、上年结转、结余</t>
  </si>
  <si>
    <t xml:space="preserve">    财政性单位结转结余</t>
  </si>
  <si>
    <t xml:space="preserve">    非财政性单位结转结余</t>
  </si>
  <si>
    <t xml:space="preserve">    教育专户结转</t>
  </si>
  <si>
    <t xml:space="preserve">    医疗专户结转</t>
  </si>
  <si>
    <t xml:space="preserve">   收入总计</t>
  </si>
  <si>
    <t>部门支出总体情况表</t>
  </si>
  <si>
    <t>功能分类科目</t>
  </si>
  <si>
    <t>支出合计</t>
  </si>
  <si>
    <t>基本支出</t>
  </si>
  <si>
    <t>项目支出</t>
  </si>
  <si>
    <t>合计</t>
  </si>
  <si>
    <t>社会保障和就业支出</t>
  </si>
  <si>
    <t>行政事业单位养老支出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</si>
  <si>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</si>
  <si>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</si>
  <si>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</si>
  <si>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</si>
  <si>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</si>
  <si>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</si>
  <si>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</si>
  <si>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城乡社区支出</t>
  </si>
  <si>
    <t>城乡社区管理事务</t>
  </si>
  <si>
    <t>行政运行</t>
  </si>
  <si>
    <t>其他城乡社区管理事务支出</t>
  </si>
  <si>
    <t>城乡社区公共设施</t>
  </si>
  <si>
    <t>小城镇基础设施建设</t>
  </si>
  <si>
    <t>其他城乡社区公共设施支出</t>
  </si>
  <si>
    <t>城乡社区环境卫生</t>
  </si>
  <si>
    <t>棚户区改造专项债券收入安排的支出</t>
  </si>
  <si>
    <t>征地和拆迁补偿支出</t>
  </si>
  <si>
    <t>其他城乡社区支出</t>
  </si>
  <si>
    <t>一般公共服务支出</t>
  </si>
  <si>
    <t>商贸事务</t>
  </si>
  <si>
    <t>招商引资</t>
  </si>
  <si>
    <t>国防支出</t>
  </si>
  <si>
    <t>国防动员</t>
  </si>
  <si>
    <t>人民防空</t>
  </si>
  <si>
    <t>科学技术支出</t>
  </si>
  <si>
    <t>其他科学技术支出</t>
  </si>
  <si>
    <t>节能环保支出</t>
  </si>
  <si>
    <t>污染防治</t>
  </si>
  <si>
    <t>大气</t>
  </si>
  <si>
    <t>其他污染防治支出</t>
  </si>
  <si>
    <t>自然生态保护</t>
  </si>
  <si>
    <t>农村环境保护</t>
  </si>
  <si>
    <t>农林水支出</t>
  </si>
  <si>
    <t>巩固脱贫攻坚成果衔接乡村振兴</t>
  </si>
  <si>
    <t>其他巩固脱贫攻坚成果衔接乡村振兴支出</t>
  </si>
  <si>
    <t>交通运输支出</t>
  </si>
  <si>
    <t>公路水路运输</t>
  </si>
  <si>
    <t>公路建设</t>
  </si>
  <si>
    <t>其他交通运输支出</t>
  </si>
  <si>
    <t>住房保障支出</t>
  </si>
  <si>
    <t>保障性安居工程支出</t>
  </si>
  <si>
    <t>棚户区改造</t>
  </si>
  <si>
    <t>农村危房改造</t>
  </si>
  <si>
    <t>老旧小区改造</t>
  </si>
  <si>
    <t>其他保障性安居工程支出</t>
  </si>
  <si>
    <t>其他支出</t>
  </si>
  <si>
    <t>其他政府性基金及对应专项债务收入安排的支出</t>
  </si>
  <si>
    <t>其他地方自行试点项目收益专项债券收入安排的支出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</si>
  <si>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</si>
  <si>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</si>
  <si>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</si>
  <si>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</si>
  <si>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</si>
  <si>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</si>
  <si>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</si>
  <si>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</si>
  <si>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</si>
  <si>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</si>
  <si>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</si>
  <si>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</si>
  <si>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</si>
  <si>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</si>
  <si>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</si>
  <si>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</si>
  <si>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</si>
  <si>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</si>
  <si>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</si>
  <si>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</si>
  <si>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</si>
  <si>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</si>
  <si>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</si>
  <si>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</si>
  <si>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</si>
  <si>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</si>
  <si>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</si>
  <si>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</si>
  <si>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</si>
  <si>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</si>
  <si>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</si>
  <si>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</si>
  <si>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</si>
  <si>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</si>
  <si>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</si>
  <si>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</si>
  <si>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</si>
  <si>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</si>
  <si>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</si>
  <si>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</si>
  <si>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</si>
  <si>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</si>
  <si>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</si>
  <si>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</si>
  <si>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</si>
  <si>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</si>
  <si>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</si>
  <si>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</si>
  <si>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</si>
  <si>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</si>
  <si>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</si>
  <si>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</si>
  <si>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</si>
  <si>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</si>
  <si>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212</t>
  </si>
  <si>
    <t>21201</t>
  </si>
  <si>
    <t>2120101</t>
  </si>
  <si>
    <t>21203</t>
  </si>
  <si>
    <t>2120399</t>
  </si>
  <si>
    <t>221</t>
  </si>
  <si>
    <t>22101</t>
  </si>
  <si>
    <t>2210105</t>
  </si>
  <si>
    <t>2210108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</si>
  <si>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</si>
  <si>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</si>
  <si>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</si>
  <si>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</si>
  <si>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</si>
  <si>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</si>
  <si>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</si>
  <si>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</si>
  <si>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</si>
  <si>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</si>
  <si>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</si>
  <si>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</si>
  <si>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</si>
  <si>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</si>
  <si>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</si>
  <si>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</si>
  <si>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</si>
  <si>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</si>
  <si>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</si>
  <si>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</si>
  <si>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</si>
  <si>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</si>
  <si>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</si>
  <si>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</si>
  <si>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303</t>
  </si>
  <si>
    <t>对个人和家庭的补助</t>
  </si>
  <si>
    <t>30305</t>
  </si>
  <si>
    <t>生活补助</t>
  </si>
  <si>
    <t>30302</t>
  </si>
  <si>
    <t>退休费</t>
  </si>
  <si>
    <t>302</t>
  </si>
  <si>
    <t>商品和服务支出</t>
  </si>
  <si>
    <t>30208</t>
  </si>
  <si>
    <t>取暖费</t>
  </si>
  <si>
    <t>30228</t>
  </si>
  <si>
    <t>工会经费</t>
  </si>
  <si>
    <t>30229</t>
  </si>
  <si>
    <t>福利费</t>
  </si>
  <si>
    <t>30216</t>
  </si>
  <si>
    <t>培训费</t>
  </si>
  <si>
    <t>30231</t>
  </si>
  <si>
    <t>公务用车运行维护费</t>
  </si>
  <si>
    <t>30239</t>
  </si>
  <si>
    <t>其他交通费用</t>
  </si>
  <si>
    <t>30201</t>
  </si>
  <si>
    <t>办公费</t>
  </si>
  <si>
    <t>30209</t>
  </si>
  <si>
    <t>物业管理费</t>
  </si>
  <si>
    <t>30215</t>
  </si>
  <si>
    <t>会议费</t>
  </si>
  <si>
    <t>30217</t>
  </si>
  <si>
    <t>公务接待费</t>
  </si>
  <si>
    <t>注：含铸牢中华民族共同体意识暨民族团结进步创建工作经费1.00万元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</si>
  <si>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</si>
  <si>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</si>
  <si>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</si>
  <si>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</si>
  <si>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</si>
  <si>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</si>
  <si>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</si>
  <si>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</si>
  <si>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其他商品和服务支出</t>
  </si>
  <si>
    <t>政府性基金预算支出情况表</t>
  </si>
  <si>
    <t>其他地方自行试点项目收益
专项债券收入安排的支出</t>
  </si>
  <si>
    <t>2021年度二、三号区老旧小区改造小区配套设施项目</t>
  </si>
  <si>
    <t>城区供热提升改造项目（二期）</t>
  </si>
  <si>
    <t>天然气综合管网建设工程</t>
  </si>
  <si>
    <t>城区防洪排涝管网改造项目</t>
  </si>
  <si>
    <t>2022年度南北大街片区老旧小区改造配套基础设施项目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</si>
  <si>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</si>
  <si>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</si>
  <si>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</si>
  <si>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</si>
  <si>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</si>
  <si>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</si>
  <si>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</si>
  <si>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r>
      <rPr>
        <b/>
        <sz val="14"/>
        <color indexed="8"/>
        <rFont val="仿宋_GB2312"/>
        <charset val="134"/>
      </rPr>
      <t>部门整体支出绩效目标表</t>
    </r>
  </si>
  <si>
    <r>
      <rPr>
        <b/>
        <sz val="12"/>
        <color indexed="8"/>
        <rFont val="仿宋_GB2312"/>
        <charset val="134"/>
      </rPr>
      <t>（2024年度）</t>
    </r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</si>
  <si>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</si>
  <si>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庆城县住房和城乡建设局</t>
    </r>
  </si>
  <si>
    <r>
      <rPr>
        <sz val="9"/>
        <color rgb="FF000000"/>
        <rFont val="宋体"/>
        <charset val="134"/>
      </rPr>
      <t>总 体 目 标</t>
    </r>
  </si>
  <si>
    <r>
      <rPr>
        <sz val="9"/>
        <color indexed="8"/>
        <rFont val="宋体"/>
        <charset val="134"/>
      </rPr>
      <t>目标1：保障在职人员53人的生活秩序正常运转；</t>
    </r>
  </si>
  <si>
    <r>
      <rPr>
        <sz val="9"/>
        <color indexed="8"/>
        <rFont val="宋体"/>
        <charset val="134"/>
      </rPr>
      <t>目标2：围绕目标任务，扎实推进工程建设、城市建设、村镇建设、保障性住房建设、建筑业、住宅与房地产业、市政公工作；</t>
    </r>
  </si>
  <si>
    <r>
      <rPr>
        <sz val="9"/>
        <color indexed="8"/>
        <rFont val="宋体"/>
        <charset val="134"/>
      </rPr>
      <t>目标3：加大管理力度，强化依法行政能力。一是加强日常规划执法监管。二是加强建设项目安全监督跟踪管理工作。三是严格审批，加强城乡建设管理。</t>
    </r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</si>
  <si>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</si>
  <si>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</si>
  <si>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</si>
  <si>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</si>
  <si>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</si>
  <si>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</si>
  <si>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</si>
  <si>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</si>
  <si>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</si>
  <si>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</si>
  <si>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</si>
  <si>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</si>
  <si>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</si>
  <si>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</si>
  <si>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indexed="8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</si>
  <si>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</si>
  <si>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</si>
  <si>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</si>
  <si>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</si>
  <si>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</si>
  <si>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r>
      <rPr>
        <sz val="9"/>
        <color rgb="FF000000"/>
        <rFont val="宋体"/>
        <charset val="134"/>
      </rPr>
      <t>资金投入</t>
    </r>
  </si>
  <si>
    <r>
      <rPr>
        <sz val="9"/>
        <color rgb="FF000000"/>
        <rFont val="宋体"/>
        <charset val="134"/>
      </rPr>
      <t>基本支出预算执行率</t>
    </r>
  </si>
  <si>
    <r>
      <rPr>
        <sz val="9"/>
        <color rgb="FF000000"/>
        <rFont val="Arial"/>
        <charset val="1"/>
      </rPr>
      <t>≥</t>
    </r>
    <r>
      <rPr>
        <sz val="9"/>
        <color rgb="FF000000"/>
        <rFont val="Arial"/>
        <charset val="1"/>
      </rPr>
      <t>90%</t>
    </r>
  </si>
  <si>
    <r>
      <rPr>
        <sz val="9"/>
        <color rgb="FF000000"/>
        <rFont val="宋体"/>
        <charset val="134"/>
      </rPr>
      <t>财务管理</t>
    </r>
  </si>
  <si>
    <r>
      <rPr>
        <sz val="9"/>
        <color rgb="FF000000"/>
        <rFont val="宋体"/>
        <charset val="134"/>
      </rPr>
      <t>财务管理制度</t>
    </r>
  </si>
  <si>
    <r>
      <rPr>
        <sz val="9"/>
        <color rgb="FF000000"/>
        <rFont val="宋体"/>
        <charset val="134"/>
      </rPr>
      <t>健全</t>
    </r>
  </si>
  <si>
    <r>
      <rPr>
        <sz val="9"/>
        <color rgb="FF000000"/>
        <rFont val="宋体"/>
        <charset val="134"/>
      </rPr>
      <t>资产管理</t>
    </r>
  </si>
  <si>
    <r>
      <rPr>
        <sz val="9"/>
        <color rgb="FF000000"/>
        <rFont val="宋体"/>
        <charset val="134"/>
      </rPr>
      <t>资产管理规范性</t>
    </r>
  </si>
  <si>
    <r>
      <rPr>
        <sz val="9"/>
        <color rgb="FF000000"/>
        <rFont val="宋体"/>
        <charset val="134"/>
      </rPr>
      <t>规范</t>
    </r>
  </si>
  <si>
    <r>
      <rPr>
        <sz val="9"/>
        <color rgb="FF000000"/>
        <rFont val="宋体"/>
        <charset val="134"/>
      </rPr>
      <t>履职效果</t>
    </r>
  </si>
  <si>
    <r>
      <rPr>
        <sz val="9"/>
        <color rgb="FF000000"/>
        <rFont val="宋体"/>
        <charset val="134"/>
      </rPr>
      <t>部门履职目标</t>
    </r>
  </si>
  <si>
    <r>
      <rPr>
        <sz val="9"/>
        <color rgb="FF000000"/>
        <rFont val="宋体"/>
        <charset val="134"/>
      </rPr>
      <t>办公用品保障率</t>
    </r>
  </si>
  <si>
    <r>
      <rPr>
        <sz val="9"/>
        <color rgb="FF000000"/>
        <rFont val="Arial"/>
        <charset val="1"/>
      </rPr>
      <t>≥</t>
    </r>
    <r>
      <rPr>
        <sz val="9"/>
        <color rgb="FF000000"/>
        <rFont val="Arial"/>
        <charset val="1"/>
      </rPr>
      <t>100%</t>
    </r>
  </si>
  <si>
    <r>
      <rPr>
        <sz val="9"/>
        <color rgb="FF000000"/>
        <rFont val="宋体"/>
        <charset val="134"/>
      </rPr>
      <t>服务对象满意度</t>
    </r>
  </si>
  <si>
    <r>
      <rPr>
        <sz val="9"/>
        <color rgb="FF000000"/>
        <rFont val="宋体"/>
        <charset val="134"/>
      </rPr>
      <t>职工满意度</t>
    </r>
  </si>
  <si>
    <r>
      <rPr>
        <sz val="9"/>
        <color rgb="FF000000"/>
        <rFont val="Arial"/>
        <charset val="1"/>
      </rPr>
      <t>≥</t>
    </r>
    <r>
      <rPr>
        <sz val="9"/>
        <color rgb="FF000000"/>
        <rFont val="Arial"/>
        <charset val="1"/>
      </rPr>
      <t>95%</t>
    </r>
  </si>
  <si>
    <r>
      <rPr>
        <sz val="9"/>
        <color rgb="FF000000"/>
        <rFont val="宋体"/>
        <charset val="134"/>
      </rPr>
      <t>社会影响</t>
    </r>
  </si>
  <si>
    <r>
      <rPr>
        <sz val="9"/>
        <color rgb="FF000000"/>
        <rFont val="宋体"/>
        <charset val="134"/>
      </rPr>
      <t>违法违纪情况</t>
    </r>
  </si>
  <si>
    <r>
      <rPr>
        <sz val="9"/>
        <color rgb="FF000000"/>
        <rFont val="宋体"/>
        <charset val="134"/>
      </rPr>
      <t>无</t>
    </r>
  </si>
  <si>
    <r>
      <rPr>
        <sz val="9"/>
        <color rgb="FF000000"/>
        <rFont val="宋体"/>
        <charset val="134"/>
      </rPr>
      <t>能力建设</t>
    </r>
  </si>
  <si>
    <r>
      <rPr>
        <sz val="9"/>
        <color rgb="FF000000"/>
        <rFont val="宋体"/>
        <charset val="134"/>
      </rPr>
      <t>长效管理</t>
    </r>
  </si>
  <si>
    <r>
      <rPr>
        <sz val="9"/>
        <color rgb="FF000000"/>
        <rFont val="宋体"/>
        <charset val="134"/>
      </rPr>
      <t>单位管理制度</t>
    </r>
  </si>
  <si>
    <r>
      <rPr>
        <sz val="9"/>
        <color rgb="FF000000"/>
        <rFont val="宋体"/>
        <charset val="134"/>
      </rPr>
      <t>预算绩效管理常态化机制</t>
    </r>
  </si>
  <si>
    <r>
      <rPr>
        <sz val="9"/>
        <color rgb="FF000000"/>
        <rFont val="宋体"/>
        <charset val="134"/>
      </rPr>
      <t>档案管理</t>
    </r>
  </si>
  <si>
    <r>
      <rPr>
        <sz val="9"/>
        <color rgb="FF000000"/>
        <rFont val="宋体"/>
        <charset val="134"/>
      </rPr>
      <t>档案管理制度</t>
    </r>
  </si>
  <si>
    <r>
      <rPr>
        <b/>
        <sz val="14"/>
        <color indexed="8"/>
        <rFont val="仿宋_GB2312"/>
        <charset val="134"/>
      </rPr>
      <t>项目支出绩效目标表</t>
    </r>
  </si>
  <si>
    <r>
      <rPr>
        <sz val="9"/>
        <color indexed="8"/>
        <rFont val="宋体"/>
        <charset val="134"/>
      </rPr>
      <t>项目名称</t>
    </r>
  </si>
  <si>
    <r>
      <rPr>
        <sz val="9"/>
        <color indexed="8"/>
        <rFont val="宋体"/>
        <charset val="134"/>
      </rPr>
      <t>2024年城镇保障性安居工程专项资金</t>
    </r>
  </si>
  <si>
    <r>
      <rPr>
        <sz val="9"/>
        <color indexed="8"/>
        <rFont val="宋体"/>
        <charset val="134"/>
      </rPr>
      <t>主管部门及代码</t>
    </r>
  </si>
  <si>
    <r>
      <rPr>
        <sz val="9"/>
        <color indexed="8"/>
        <rFont val="宋体"/>
        <charset val="134"/>
      </rPr>
      <t>实施单位</t>
    </r>
  </si>
  <si>
    <r>
      <rPr>
        <sz val="9"/>
        <color indexed="8"/>
        <rFont val="宋体"/>
        <charset val="134"/>
      </rPr>
      <t>庆城县住房和城乡建设局</t>
    </r>
  </si>
  <si>
    <t>项目资金（万元）</t>
  </si>
  <si>
    <r>
      <rPr>
        <sz val="9"/>
        <color indexed="8"/>
        <rFont val="宋体"/>
        <charset val="134"/>
      </rPr>
      <t>年度资金总额：</t>
    </r>
  </si>
  <si>
    <r>
      <rPr>
        <sz val="9"/>
        <color indexed="8"/>
        <rFont val="宋体"/>
        <charset val="134"/>
      </rPr>
      <t>其中：当年财政拨款</t>
    </r>
  </si>
  <si>
    <r>
      <rPr>
        <sz val="9"/>
        <color indexed="8"/>
        <rFont val="宋体"/>
        <charset val="134"/>
      </rPr>
      <t>上年结转资金</t>
    </r>
  </si>
  <si>
    <r>
      <rPr>
        <sz val="9"/>
        <color indexed="8"/>
        <rFont val="宋体"/>
        <charset val="134"/>
      </rPr>
      <t>其他资金</t>
    </r>
  </si>
  <si>
    <t>总体目标</t>
  </si>
  <si>
    <r>
      <rPr>
        <sz val="9"/>
        <color indexed="8"/>
        <rFont val="宋体"/>
        <charset val="134"/>
      </rPr>
      <t>共涉及15个小区24栋住宅楼，共计619户。建设新增屋面防水14729平方米，更换落水管1147米，外墙瓷砖墙面清洗7740平方米，新增外墙粉刷30520平方米，室外地面硬化14980平方米等内容。</t>
    </r>
  </si>
  <si>
    <r>
      <rPr>
        <sz val="9"/>
        <color indexed="8"/>
        <rFont val="宋体"/>
        <charset val="134"/>
      </rPr>
      <t>绩效指标</t>
    </r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</si>
  <si>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</si>
  <si>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</si>
  <si>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</si>
  <si>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</si>
  <si>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成本指标</t>
    </r>
  </si>
  <si>
    <r>
      <rPr>
        <sz val="9"/>
        <color indexed="8"/>
        <rFont val="宋体"/>
        <charset val="134"/>
      </rPr>
      <t>社会成本指标</t>
    </r>
  </si>
  <si>
    <r>
      <rPr>
        <sz val="9"/>
        <color indexed="8"/>
        <rFont val="宋体"/>
        <charset val="134"/>
      </rPr>
      <t>成本利润率</t>
    </r>
  </si>
  <si>
    <r>
      <rPr>
        <sz val="9"/>
        <color indexed="8"/>
        <rFont val="Arial"/>
        <charset val="1"/>
      </rPr>
      <t>≥</t>
    </r>
    <r>
      <rPr>
        <sz val="9"/>
        <color indexed="8"/>
        <rFont val="宋体"/>
        <charset val="134"/>
      </rPr>
      <t>95%</t>
    </r>
  </si>
  <si>
    <r>
      <rPr>
        <sz val="9"/>
        <color indexed="8"/>
        <rFont val="宋体"/>
        <charset val="134"/>
      </rPr>
      <t>产出指标</t>
    </r>
  </si>
  <si>
    <r>
      <rPr>
        <sz val="9"/>
        <color indexed="8"/>
        <rFont val="宋体"/>
        <charset val="134"/>
      </rPr>
      <t>数量指标</t>
    </r>
  </si>
  <si>
    <r>
      <rPr>
        <sz val="9"/>
        <color indexed="8"/>
        <rFont val="宋体"/>
        <charset val="134"/>
      </rPr>
      <t>改造户数</t>
    </r>
  </si>
  <si>
    <r>
      <rPr>
        <sz val="9"/>
        <color indexed="8"/>
        <rFont val="宋体"/>
        <charset val="134"/>
      </rPr>
      <t>完成619户改造</t>
    </r>
  </si>
  <si>
    <r>
      <rPr>
        <sz val="9"/>
        <color indexed="8"/>
        <rFont val="宋体"/>
        <charset val="134"/>
      </rPr>
      <t>质量指标</t>
    </r>
  </si>
  <si>
    <r>
      <rPr>
        <sz val="9"/>
        <color indexed="8"/>
        <rFont val="宋体"/>
        <charset val="134"/>
      </rPr>
      <t>工程质量</t>
    </r>
  </si>
  <si>
    <r>
      <rPr>
        <sz val="9"/>
        <color indexed="8"/>
        <rFont val="宋体"/>
        <charset val="134"/>
      </rPr>
      <t>合格</t>
    </r>
  </si>
  <si>
    <r>
      <rPr>
        <sz val="9"/>
        <color indexed="8"/>
        <rFont val="宋体"/>
        <charset val="134"/>
      </rPr>
      <t>时效指标</t>
    </r>
  </si>
  <si>
    <r>
      <rPr>
        <sz val="9"/>
        <color indexed="8"/>
        <rFont val="宋体"/>
        <charset val="134"/>
      </rPr>
      <t>资金拨付及时性</t>
    </r>
  </si>
  <si>
    <r>
      <rPr>
        <sz val="9"/>
        <color indexed="8"/>
        <rFont val="宋体"/>
        <charset val="134"/>
      </rPr>
      <t>及时</t>
    </r>
  </si>
  <si>
    <r>
      <rPr>
        <sz val="9"/>
        <color indexed="8"/>
        <rFont val="宋体"/>
        <charset val="134"/>
      </rPr>
      <t>效益指标</t>
    </r>
  </si>
  <si>
    <r>
      <rPr>
        <sz val="9"/>
        <color indexed="8"/>
        <rFont val="宋体"/>
        <charset val="134"/>
      </rPr>
      <t>社会效益指标</t>
    </r>
  </si>
  <si>
    <r>
      <rPr>
        <sz val="9"/>
        <color indexed="8"/>
        <rFont val="宋体"/>
        <charset val="134"/>
      </rPr>
      <t>完善居住条件</t>
    </r>
  </si>
  <si>
    <r>
      <rPr>
        <sz val="9"/>
        <color indexed="8"/>
        <rFont val="宋体"/>
        <charset val="134"/>
      </rPr>
      <t>完善市政设施</t>
    </r>
  </si>
  <si>
    <t>生态效益指标</t>
  </si>
  <si>
    <r>
      <rPr>
        <sz val="9"/>
        <color indexed="8"/>
        <rFont val="宋体"/>
        <charset val="134"/>
      </rPr>
      <t>环境改善</t>
    </r>
  </si>
  <si>
    <r>
      <rPr>
        <sz val="9"/>
        <color indexed="8"/>
        <rFont val="宋体"/>
        <charset val="134"/>
      </rPr>
      <t>明显改善环境</t>
    </r>
  </si>
  <si>
    <r>
      <rPr>
        <sz val="9"/>
        <color indexed="8"/>
        <rFont val="宋体"/>
        <charset val="134"/>
      </rPr>
      <t>满意度指标</t>
    </r>
  </si>
  <si>
    <r>
      <rPr>
        <sz val="9"/>
        <color indexed="8"/>
        <rFont val="宋体"/>
        <charset val="134"/>
      </rPr>
      <t>服务对象满意度指标</t>
    </r>
  </si>
  <si>
    <r>
      <rPr>
        <sz val="9"/>
        <color indexed="8"/>
        <rFont val="宋体"/>
        <charset val="134"/>
      </rPr>
      <t>满意度</t>
    </r>
  </si>
  <si>
    <r>
      <rPr>
        <sz val="9"/>
        <color indexed="8"/>
        <rFont val="Arial"/>
        <charset val="1"/>
      </rPr>
      <t>≥</t>
    </r>
    <r>
      <rPr>
        <sz val="9"/>
        <color indexed="8"/>
        <rFont val="宋体"/>
        <charset val="134"/>
      </rPr>
      <t>85%</t>
    </r>
  </si>
  <si>
    <r>
      <rPr>
        <sz val="9"/>
        <color indexed="8"/>
        <rFont val="宋体"/>
        <charset val="134"/>
      </rPr>
      <t>污水处理服务费</t>
    </r>
  </si>
  <si>
    <r>
      <rPr>
        <sz val="9"/>
        <color indexed="8"/>
        <rFont val="宋体"/>
        <charset val="134"/>
      </rPr>
      <t>保障污水处理厂站污水达标排放。</t>
    </r>
  </si>
  <si>
    <r>
      <rPr>
        <sz val="9"/>
        <color indexed="8"/>
        <rFont val="宋体"/>
        <charset val="134"/>
      </rPr>
      <t>经济成本指标</t>
    </r>
  </si>
  <si>
    <r>
      <rPr>
        <sz val="9"/>
        <color indexed="8"/>
        <rFont val="宋体"/>
        <charset val="134"/>
      </rPr>
      <t>污水处理费</t>
    </r>
    <r>
      <rPr>
        <sz val="9"/>
        <color indexed="8"/>
        <rFont val="Arial"/>
        <charset val="1"/>
      </rPr>
      <t>1627.6</t>
    </r>
    <r>
      <rPr>
        <sz val="9"/>
        <color indexed="8"/>
        <rFont val="宋体"/>
        <charset val="134"/>
      </rPr>
      <t>万元</t>
    </r>
  </si>
  <si>
    <r>
      <rPr>
        <sz val="9"/>
        <color indexed="8"/>
        <rFont val="宋体"/>
        <charset val="134"/>
      </rPr>
      <t>污水处理厂、站</t>
    </r>
  </si>
  <si>
    <r>
      <rPr>
        <sz val="10.5"/>
        <color indexed="8"/>
        <rFont val="宋体"/>
        <charset val="134"/>
      </rPr>
      <t>厂、站</t>
    </r>
    <r>
      <rPr>
        <sz val="10.5"/>
        <color indexed="8"/>
        <rFont val="Calibri"/>
        <charset val="1"/>
      </rPr>
      <t>13</t>
    </r>
    <r>
      <rPr>
        <sz val="10.5"/>
        <color indexed="8"/>
        <rFont val="宋体"/>
        <charset val="134"/>
      </rPr>
      <t>座</t>
    </r>
  </si>
  <si>
    <r>
      <rPr>
        <sz val="9"/>
        <color indexed="8"/>
        <rFont val="宋体"/>
        <charset val="134"/>
      </rPr>
      <t>污水达标排放</t>
    </r>
  </si>
  <si>
    <r>
      <rPr>
        <sz val="9"/>
        <color indexed="8"/>
        <rFont val="宋体"/>
        <charset val="134"/>
      </rPr>
      <t>国家环保一级A标准</t>
    </r>
  </si>
  <si>
    <r>
      <rPr>
        <sz val="9"/>
        <color indexed="8"/>
        <rFont val="宋体"/>
        <charset val="134"/>
      </rPr>
      <t>保证污水厂、站正常运行</t>
    </r>
  </si>
  <si>
    <r>
      <rPr>
        <sz val="9"/>
        <color indexed="8"/>
        <rFont val="宋体"/>
        <charset val="134"/>
      </rPr>
      <t>全天候连续运行</t>
    </r>
  </si>
  <si>
    <r>
      <rPr>
        <sz val="9"/>
        <color indexed="8"/>
        <rFont val="宋体"/>
        <charset val="134"/>
      </rPr>
      <t>改善人居环境，增加城市可持续发展</t>
    </r>
  </si>
  <si>
    <r>
      <rPr>
        <sz val="9"/>
        <color indexed="8"/>
        <rFont val="宋体"/>
        <charset val="134"/>
      </rPr>
      <t>改善生活环境</t>
    </r>
  </si>
  <si>
    <r>
      <rPr>
        <b/>
        <sz val="9"/>
        <color indexed="8"/>
        <rFont val="宋体"/>
        <charset val="134"/>
      </rPr>
      <t>生态效益指标</t>
    </r>
  </si>
  <si>
    <r>
      <rPr>
        <sz val="9"/>
        <color indexed="8"/>
        <rFont val="宋体"/>
        <charset val="134"/>
      </rPr>
      <t>提高城市环境质量</t>
    </r>
  </si>
  <si>
    <r>
      <rPr>
        <sz val="9"/>
        <color indexed="8"/>
        <rFont val="宋体"/>
        <charset val="134"/>
      </rPr>
      <t>城市环境质量提升</t>
    </r>
  </si>
  <si>
    <r>
      <rPr>
        <sz val="9"/>
        <color indexed="8"/>
        <rFont val="Arial"/>
        <charset val="1"/>
      </rPr>
      <t>≥</t>
    </r>
    <r>
      <rPr>
        <sz val="9"/>
        <color indexed="8"/>
        <rFont val="宋体"/>
        <charset val="134"/>
      </rPr>
      <t>90%</t>
    </r>
  </si>
  <si>
    <r>
      <rPr>
        <sz val="9"/>
        <color indexed="8"/>
        <rFont val="宋体"/>
        <charset val="134"/>
      </rPr>
      <t>城区供热补助</t>
    </r>
  </si>
  <si>
    <r>
      <rPr>
        <sz val="9"/>
        <color indexed="8"/>
        <rFont val="宋体"/>
        <charset val="134"/>
      </rPr>
      <t>项目资金</t>
    </r>
  </si>
  <si>
    <t>（万元）</t>
  </si>
  <si>
    <r>
      <rPr>
        <sz val="9"/>
        <color indexed="8"/>
        <rFont val="宋体"/>
        <charset val="134"/>
      </rPr>
      <t>保障城区供热工作正常进行。</t>
    </r>
  </si>
  <si>
    <r>
      <rPr>
        <sz val="9"/>
        <color indexed="8"/>
        <rFont val="宋体"/>
        <charset val="134"/>
      </rPr>
      <t>实际收入率</t>
    </r>
  </si>
  <si>
    <r>
      <rPr>
        <sz val="9"/>
        <color indexed="8"/>
        <rFont val="宋体"/>
        <charset val="134"/>
      </rPr>
      <t>供暖前检修次数</t>
    </r>
  </si>
  <si>
    <r>
      <rPr>
        <sz val="10.5"/>
        <color indexed="8"/>
        <rFont val="Calibri"/>
        <charset val="1"/>
      </rPr>
      <t>5</t>
    </r>
    <r>
      <rPr>
        <sz val="10.5"/>
        <color indexed="8"/>
        <rFont val="宋体"/>
        <charset val="134"/>
      </rPr>
      <t>次</t>
    </r>
  </si>
  <si>
    <r>
      <rPr>
        <sz val="9"/>
        <color indexed="8"/>
        <rFont val="宋体"/>
        <charset val="134"/>
      </rPr>
      <t>技术服务质量</t>
    </r>
  </si>
  <si>
    <r>
      <rPr>
        <sz val="9"/>
        <color indexed="8"/>
        <rFont val="宋体"/>
        <charset val="134"/>
      </rPr>
      <t>提高服务质量</t>
    </r>
  </si>
  <si>
    <r>
      <rPr>
        <sz val="9"/>
        <color indexed="8"/>
        <rFont val="宋体"/>
        <charset val="134"/>
      </rPr>
      <t>及时维修</t>
    </r>
  </si>
  <si>
    <r>
      <rPr>
        <sz val="9"/>
        <color indexed="8"/>
        <rFont val="宋体"/>
        <charset val="134"/>
      </rPr>
      <t>受益人口数量（万人）</t>
    </r>
  </si>
  <si>
    <r>
      <rPr>
        <sz val="9"/>
        <color indexed="8"/>
        <rFont val="宋体"/>
        <charset val="134"/>
      </rPr>
      <t>2万人</t>
    </r>
  </si>
  <si>
    <r>
      <rPr>
        <sz val="9"/>
        <color indexed="8"/>
        <rFont val="宋体"/>
        <charset val="134"/>
      </rPr>
      <t>人居生活环境改善</t>
    </r>
  </si>
  <si>
    <r>
      <rPr>
        <sz val="9"/>
        <color indexed="8"/>
        <rFont val="宋体"/>
        <charset val="134"/>
      </rPr>
      <t>根据锅炉大气污染物排放标准</t>
    </r>
  </si>
  <si>
    <r>
      <rPr>
        <sz val="9"/>
        <color indexed="8"/>
        <rFont val="宋体"/>
        <charset val="134"/>
      </rPr>
      <t>农村危房改造补助资金</t>
    </r>
  </si>
  <si>
    <r>
      <rPr>
        <sz val="9"/>
        <color indexed="8"/>
        <rFont val="宋体"/>
        <charset val="134"/>
      </rPr>
      <t>（万元）</t>
    </r>
  </si>
  <si>
    <r>
      <rPr>
        <sz val="9"/>
        <color indexed="8"/>
        <rFont val="宋体"/>
        <charset val="134"/>
      </rPr>
      <t>支持农村低收入群体等重点对象实施危房改造和农房抗震改造，保障其基本住房安全。</t>
    </r>
  </si>
  <si>
    <r>
      <rPr>
        <sz val="9"/>
        <color indexed="8"/>
        <rFont val="宋体"/>
        <charset val="134"/>
      </rPr>
      <t>科学选择改造方式减轻农户负担</t>
    </r>
  </si>
  <si>
    <r>
      <rPr>
        <sz val="9"/>
        <color indexed="8"/>
        <rFont val="宋体"/>
        <charset val="134"/>
      </rPr>
      <t>减轻农户负担</t>
    </r>
  </si>
  <si>
    <r>
      <rPr>
        <sz val="9"/>
        <color indexed="8"/>
        <rFont val="宋体"/>
        <charset val="134"/>
      </rPr>
      <t>制定和实施分类分级补助标准</t>
    </r>
  </si>
  <si>
    <r>
      <rPr>
        <sz val="9"/>
        <color indexed="8"/>
        <rFont val="宋体"/>
        <charset val="134"/>
      </rPr>
      <t>差异化补助</t>
    </r>
  </si>
  <si>
    <r>
      <rPr>
        <sz val="9"/>
        <color indexed="8"/>
        <rFont val="宋体"/>
        <charset val="134"/>
      </rPr>
      <t>农村低收入群体等重点对象危房改造户数</t>
    </r>
  </si>
  <si>
    <r>
      <rPr>
        <sz val="9"/>
        <color indexed="8"/>
        <rFont val="宋体"/>
        <charset val="134"/>
      </rPr>
      <t>应改尽改</t>
    </r>
  </si>
  <si>
    <r>
      <rPr>
        <sz val="9"/>
        <color indexed="8"/>
        <rFont val="宋体"/>
        <charset val="134"/>
      </rPr>
      <t>危房改造竣工率</t>
    </r>
  </si>
  <si>
    <r>
      <rPr>
        <sz val="10.5"/>
        <color indexed="8"/>
        <rFont val="宋体"/>
        <charset val="134"/>
      </rPr>
      <t>危房改造开工率</t>
    </r>
  </si>
  <si>
    <r>
      <rPr>
        <sz val="9"/>
        <color indexed="8"/>
        <rFont val="宋体"/>
        <charset val="134"/>
      </rPr>
      <t>完善农房功能</t>
    </r>
  </si>
  <si>
    <r>
      <rPr>
        <sz val="9"/>
        <color indexed="8"/>
        <rFont val="宋体"/>
        <charset val="134"/>
      </rPr>
      <t>实现人畜分离</t>
    </r>
  </si>
  <si>
    <r>
      <rPr>
        <sz val="9"/>
        <color indexed="8"/>
        <rFont val="宋体"/>
        <charset val="134"/>
      </rPr>
      <t>户内人居环境</t>
    </r>
  </si>
  <si>
    <r>
      <rPr>
        <sz val="9"/>
        <color indexed="8"/>
        <rFont val="宋体"/>
        <charset val="134"/>
      </rPr>
      <t>环境干净整洁</t>
    </r>
  </si>
  <si>
    <r>
      <rPr>
        <sz val="9"/>
        <color indexed="8"/>
        <rFont val="宋体"/>
        <charset val="134"/>
      </rPr>
      <t>实施改造农户满意度</t>
    </r>
  </si>
  <si>
    <t>城市维护费</t>
  </si>
  <si>
    <t>保障市政建设、维修工作正常运行。</t>
  </si>
  <si>
    <r>
      <rPr>
        <sz val="9"/>
        <color rgb="FF000000"/>
        <rFont val="宋体"/>
        <charset val="134"/>
      </rPr>
      <t>城市维护费</t>
    </r>
    <r>
      <rPr>
        <sz val="9"/>
        <color rgb="FF000000"/>
        <rFont val="宋体"/>
        <charset val="134"/>
        <scheme val="minor"/>
      </rPr>
      <t>1000万元</t>
    </r>
  </si>
  <si>
    <t>质量抽查</t>
  </si>
  <si>
    <t>≥5次</t>
  </si>
  <si>
    <t>工程质量</t>
  </si>
  <si>
    <t>工程质量合格</t>
  </si>
  <si>
    <t>资金拨付及时性</t>
  </si>
  <si>
    <t>及时</t>
  </si>
  <si>
    <t>资金利用率</t>
  </si>
  <si>
    <t>≥85%</t>
  </si>
  <si>
    <t>安全事故</t>
  </si>
  <si>
    <t>未发生安全事故</t>
  </si>
  <si>
    <r>
      <rPr>
        <sz val="9"/>
        <color rgb="FF000000"/>
        <rFont val="Arial"/>
        <charset val="1"/>
      </rPr>
      <t>≥85</t>
    </r>
    <r>
      <rPr>
        <sz val="9"/>
        <color rgb="FF000000"/>
        <rFont val="宋体"/>
        <charset val="134"/>
      </rPr>
      <t>%</t>
    </r>
  </si>
  <si>
    <t>附件2</t>
  </si>
  <si>
    <t>部门预算公开情况审核表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</si>
  <si>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</si>
  <si>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</si>
  <si>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</si>
  <si>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</si>
  <si>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</si>
  <si>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</si>
  <si>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</si>
  <si>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</si>
  <si>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</si>
  <si>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</si>
  <si>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</si>
  <si>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</si>
  <si>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</si>
  <si>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</si>
  <si>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</si>
  <si>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</si>
  <si>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</si>
  <si>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一般公共预算基本支出情况表</t>
  </si>
  <si>
    <t>一般公共预算“三公”经费支出情况表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</si>
  <si>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</si>
  <si>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</si>
  <si>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</si>
  <si>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</si>
  <si>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</si>
  <si>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</si>
  <si>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</si>
  <si>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</si>
  <si>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</si>
  <si>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</si>
  <si>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</si>
  <si>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</si>
  <si>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</si>
  <si>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科
（股）审核</t>
  </si>
  <si>
    <t>财政预算科
（股）审核</t>
  </si>
  <si>
    <t>财政
信息
科（股）
审核</t>
  </si>
  <si>
    <t>审核人</t>
  </si>
  <si>
    <t>备注：1.审核时，每个部门/单位应出具1张审核表；
      2.出具审核意见时，请先对照审核内容逐项审核后，再出具总体意见并签字确认。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</si>
</sst>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55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仿宋_GB2312"/>
      <charset val="134"/>
    </font>
    <font>
      <b/>
      <sz val="12"/>
      <color indexed="8"/>
      <name val="仿宋_GB2312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Arial"/>
      <charset val="1"/>
    </font>
    <font>
      <sz val="10.5"/>
      <color rgb="FF000000"/>
      <name val="宋体"/>
      <charset val="134"/>
    </font>
    <font>
      <sz val="10.5"/>
      <color indexed="8"/>
      <name val="宋体"/>
      <charset val="134"/>
      <scheme val="minor"/>
    </font>
    <font>
      <sz val="9"/>
      <color rgb="FF000000"/>
      <name val="Arial"/>
      <charset val="1"/>
    </font>
    <font>
      <b/>
      <sz val="9"/>
      <color indexed="8"/>
      <name val="宋体"/>
      <charset val="134"/>
      <scheme val="minor"/>
    </font>
    <font>
      <sz val="10.5"/>
      <color indexed="8"/>
      <name val="Calibri"/>
      <charset val="1"/>
    </font>
    <font>
      <b/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sz val="14"/>
      <color rgb="FF333333"/>
      <name val="仿宋_GB2312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1"/>
      <color indexed="8"/>
      <name val="仿宋_GB2312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indexed="8"/>
      <name val="宋体"/>
      <charset val="134"/>
    </font>
    <font>
      <sz val="10.5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3" borderId="3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37" applyNumberFormat="0" applyAlignment="0" applyProtection="0">
      <alignment vertical="center"/>
    </xf>
    <xf numFmtId="0" fontId="43" fillId="5" borderId="38" applyNumberFormat="0" applyAlignment="0" applyProtection="0">
      <alignment vertical="center"/>
    </xf>
    <xf numFmtId="0" fontId="44" fillId="5" borderId="37" applyNumberFormat="0" applyAlignment="0" applyProtection="0">
      <alignment vertical="center"/>
    </xf>
    <xf numFmtId="0" fontId="45" fillId="6" borderId="39" applyNumberFormat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 indent="2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9" fillId="0" borderId="9" xfId="0" applyFont="1" applyBorder="1" applyAlignment="1">
      <alignment horizontal="justify" vertical="center" wrapText="1" indent="5"/>
    </xf>
    <xf numFmtId="0" fontId="0" fillId="0" borderId="16" xfId="0" applyBorder="1">
      <alignment vertical="center"/>
    </xf>
    <xf numFmtId="0" fontId="0" fillId="0" borderId="8" xfId="0" applyBorder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justify" vertical="center" wrapText="1" indent="5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vertical="center" wrapText="1"/>
    </xf>
    <xf numFmtId="4" fontId="21" fillId="0" borderId="27" xfId="0" applyNumberFormat="1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4" fontId="19" fillId="0" borderId="27" xfId="0" applyNumberFormat="1" applyFont="1" applyBorder="1" applyAlignment="1">
      <alignment vertical="center" wrapText="1"/>
    </xf>
    <xf numFmtId="0" fontId="19" fillId="0" borderId="28" xfId="0" applyFont="1" applyBorder="1" applyAlignment="1">
      <alignment horizontal="center" vertical="center" wrapText="1"/>
    </xf>
    <xf numFmtId="4" fontId="19" fillId="0" borderId="28" xfId="0" applyNumberFormat="1" applyFont="1" applyBorder="1" applyAlignment="1">
      <alignment horizontal="right" vertical="center" wrapText="1"/>
    </xf>
    <xf numFmtId="4" fontId="19" fillId="0" borderId="2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0" fillId="0" borderId="0" xfId="0" applyFont="1" applyBorder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2" fillId="0" borderId="1" xfId="0" applyNumberFormat="1" applyFont="1" applyFill="1" applyBorder="1" applyAlignment="1">
      <alignment vertical="center" wrapText="1"/>
    </xf>
    <xf numFmtId="0" fontId="22" fillId="0" borderId="1" xfId="0" applyNumberFormat="1" applyFont="1" applyFill="1" applyBorder="1" applyAlignment="1">
      <alignment horizontal="left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22" fillId="0" borderId="0" xfId="0" applyNumberFormat="1" applyFont="1" applyFill="1" applyBorder="1" applyAlignment="1">
      <alignment horizontal="left" vertical="center"/>
    </xf>
    <xf numFmtId="176" fontId="22" fillId="0" borderId="0" xfId="0" applyNumberFormat="1" applyFont="1" applyFill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0" fontId="21" fillId="0" borderId="28" xfId="0" applyFont="1" applyBorder="1" applyAlignment="1">
      <alignment vertical="center" wrapText="1"/>
    </xf>
    <xf numFmtId="4" fontId="21" fillId="0" borderId="28" xfId="0" applyNumberFormat="1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4" fontId="19" fillId="0" borderId="28" xfId="0" applyNumberFormat="1" applyFont="1" applyBorder="1" applyAlignment="1">
      <alignment vertical="center" wrapText="1"/>
    </xf>
    <xf numFmtId="4" fontId="21" fillId="0" borderId="28" xfId="0" applyNumberFormat="1" applyFont="1" applyBorder="1" applyAlignment="1">
      <alignment horizontal="right" vertical="center" wrapText="1"/>
    </xf>
    <xf numFmtId="4" fontId="21" fillId="0" borderId="27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2" borderId="28" xfId="0" applyFont="1" applyFill="1" applyBorder="1" applyAlignment="1">
      <alignment horizontal="left" vertical="center" wrapText="1"/>
    </xf>
    <xf numFmtId="4" fontId="21" fillId="2" borderId="28" xfId="0" applyNumberFormat="1" applyFont="1" applyFill="1" applyBorder="1" applyAlignment="1">
      <alignment horizontal="righ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4" fontId="19" fillId="0" borderId="28" xfId="0" applyNumberFormat="1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 vertical="center" wrapText="1"/>
    </xf>
    <xf numFmtId="4" fontId="21" fillId="0" borderId="28" xfId="0" applyNumberFormat="1" applyFont="1" applyFill="1" applyBorder="1" applyAlignment="1">
      <alignment horizontal="right" vertical="center" wrapText="1"/>
    </xf>
    <xf numFmtId="4" fontId="21" fillId="0" borderId="27" xfId="0" applyNumberFormat="1" applyFont="1" applyFill="1" applyBorder="1" applyAlignment="1">
      <alignment horizontal="righ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8" xfId="0" applyFont="1" applyFill="1" applyBorder="1" applyAlignment="1">
      <alignment horizontal="left" vertical="center" wrapText="1"/>
    </xf>
    <xf numFmtId="4" fontId="19" fillId="2" borderId="28" xfId="0" applyNumberFormat="1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left" vertical="center" wrapText="1"/>
    </xf>
    <xf numFmtId="4" fontId="19" fillId="2" borderId="0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4" fontId="21" fillId="2" borderId="28" xfId="0" applyNumberFormat="1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4" fontId="21" fillId="2" borderId="28" xfId="0" applyNumberFormat="1" applyFont="1" applyFill="1" applyBorder="1" applyAlignment="1">
      <alignment vertical="center" wrapText="1"/>
    </xf>
    <xf numFmtId="0" fontId="21" fillId="2" borderId="28" xfId="0" applyFont="1" applyFill="1" applyBorder="1" applyAlignment="1">
      <alignment vertical="center" wrapText="1"/>
    </xf>
    <xf numFmtId="0" fontId="21" fillId="2" borderId="27" xfId="0" applyFont="1" applyFill="1" applyBorder="1" applyAlignment="1">
      <alignment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right" vertical="center" wrapText="1"/>
    </xf>
    <xf numFmtId="0" fontId="21" fillId="0" borderId="27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right" vertical="center" wrapText="1"/>
    </xf>
    <xf numFmtId="0" fontId="19" fillId="0" borderId="27" xfId="0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4" fontId="25" fillId="0" borderId="28" xfId="0" applyNumberFormat="1" applyFont="1" applyFill="1" applyBorder="1" applyAlignment="1">
      <alignment horizontal="right" vertical="center" wrapText="1"/>
    </xf>
    <xf numFmtId="4" fontId="25" fillId="0" borderId="27" xfId="0" applyNumberFormat="1" applyFont="1" applyBorder="1" applyAlignment="1">
      <alignment horizontal="right" vertical="center" wrapText="1"/>
    </xf>
    <xf numFmtId="4" fontId="25" fillId="0" borderId="28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176" fontId="0" fillId="0" borderId="0" xfId="0" applyNumberFormat="1">
      <alignment vertical="center"/>
    </xf>
    <xf numFmtId="176" fontId="19" fillId="0" borderId="0" xfId="0" applyNumberFormat="1" applyFont="1" applyBorder="1" applyAlignment="1">
      <alignment vertical="center" wrapText="1"/>
    </xf>
    <xf numFmtId="176" fontId="20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right" vertical="center" wrapText="1"/>
    </xf>
    <xf numFmtId="176" fontId="21" fillId="0" borderId="31" xfId="0" applyNumberFormat="1" applyFont="1" applyBorder="1" applyAlignment="1">
      <alignment horizontal="center" vertical="center" wrapText="1"/>
    </xf>
    <xf numFmtId="0" fontId="27" fillId="0" borderId="32" xfId="0" applyFont="1" applyFill="1" applyBorder="1" applyAlignment="1" applyProtection="1"/>
    <xf numFmtId="176" fontId="0" fillId="0" borderId="1" xfId="0" applyNumberFormat="1" applyBorder="1">
      <alignment vertical="center"/>
    </xf>
    <xf numFmtId="0" fontId="27" fillId="0" borderId="33" xfId="0" applyFont="1" applyFill="1" applyBorder="1" applyAlignment="1" applyProtection="1"/>
    <xf numFmtId="176" fontId="0" fillId="0" borderId="24" xfId="0" applyNumberFormat="1" applyBorder="1">
      <alignment vertical="center"/>
    </xf>
    <xf numFmtId="0" fontId="27" fillId="0" borderId="1" xfId="0" applyFont="1" applyFill="1" applyBorder="1" applyAlignment="1" applyProtection="1"/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4" fontId="25" fillId="0" borderId="27" xfId="0" applyNumberFormat="1" applyFont="1" applyFill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  <xf numFmtId="177" fontId="31" fillId="0" borderId="0" xfId="0" applyNumberFormat="1" applyFont="1" applyBorder="1" applyAlignment="1">
      <alignment vertical="center" wrapText="1"/>
    </xf>
    <xf numFmtId="0" fontId="31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C3" sqref="C3:D3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</row>
    <row r="2" ht="16.35" customHeight="1" spans="1:1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6.1" customHeight="1" spans="1:11">
      <c r="A3" s="146"/>
      <c r="B3" s="170" t="s">
        <v>0</v>
      </c>
      <c r="C3" s="175" t="s">
        <v>1</v>
      </c>
      <c r="D3" s="171"/>
      <c r="E3" s="170"/>
      <c r="F3" s="146"/>
      <c r="G3" s="146"/>
      <c r="H3" s="146"/>
      <c r="I3" s="146"/>
      <c r="J3" s="146"/>
      <c r="K3" s="146"/>
    </row>
    <row r="4" ht="26.1" customHeight="1" spans="1:11">
      <c r="A4" s="146"/>
      <c r="B4" s="170" t="s">
        <v>2</v>
      </c>
      <c r="C4" s="170" t="s">
        <v>3</v>
      </c>
      <c r="D4" s="170"/>
      <c r="E4" s="170"/>
      <c r="F4" s="146"/>
      <c r="G4" s="146"/>
      <c r="H4" s="146"/>
      <c r="I4" s="146"/>
      <c r="J4" s="146"/>
      <c r="K4" s="146"/>
    </row>
    <row r="5" ht="16.35" customHeight="1" spans="1:1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ht="89.85" customHeight="1" spans="1:11">
      <c r="A6" s="72"/>
      <c r="B6" s="172" t="s">
        <v>4</v>
      </c>
      <c r="C6" s="172"/>
      <c r="D6" s="172"/>
      <c r="E6" s="172"/>
      <c r="F6" s="172"/>
      <c r="G6" s="172"/>
      <c r="H6" s="172"/>
      <c r="I6" s="172"/>
      <c r="J6" s="172"/>
      <c r="K6" s="172"/>
    </row>
    <row r="7" ht="26.1" customHeight="1" spans="1:1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ht="26.1" customHeight="1" spans="1:11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</row>
    <row r="9" ht="26.1" customHeight="1" spans="1:11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</row>
    <row r="10" ht="26.1" customHeight="1" spans="1:11">
      <c r="A10" s="146"/>
      <c r="B10" s="170" t="s">
        <v>5</v>
      </c>
      <c r="C10" s="170"/>
      <c r="D10" s="170"/>
      <c r="E10" s="170"/>
      <c r="F10" s="173" t="s">
        <v>6</v>
      </c>
      <c r="G10" s="174">
        <v>45340</v>
      </c>
      <c r="H10" s="170"/>
      <c r="I10" s="170"/>
      <c r="J10" s="170"/>
      <c r="K10" s="146"/>
    </row>
    <row r="11" ht="26.1" customHeight="1" spans="1:11">
      <c r="A11" s="146"/>
      <c r="B11" s="170"/>
      <c r="C11" s="170"/>
      <c r="D11" s="170"/>
      <c r="E11" s="170"/>
      <c r="F11" s="170"/>
      <c r="G11" s="170"/>
      <c r="H11" s="170"/>
      <c r="I11" s="170"/>
      <c r="J11" s="170"/>
      <c r="K11" s="146"/>
    </row>
    <row r="12" ht="26.1" customHeight="1" spans="1:11">
      <c r="A12" s="146"/>
      <c r="B12" s="173" t="s">
        <v>7</v>
      </c>
      <c r="C12" s="173" t="s">
        <v>8</v>
      </c>
      <c r="D12" s="170"/>
      <c r="E12" s="173" t="s">
        <v>9</v>
      </c>
      <c r="F12" s="170" t="s">
        <v>10</v>
      </c>
      <c r="G12" s="170"/>
      <c r="H12" s="173" t="s">
        <v>11</v>
      </c>
      <c r="I12" s="170" t="s">
        <v>12</v>
      </c>
      <c r="J12" s="170"/>
      <c r="K12" s="146"/>
    </row>
    <row r="13" ht="16.35" customHeight="1" spans="1:11">
      <c r="A13" s="72"/>
      <c r="B13" s="72"/>
      <c r="C13" s="72" t="s">
        <v>13</v>
      </c>
      <c r="D13" s="72"/>
      <c r="E13" s="72"/>
      <c r="F13" s="72"/>
      <c r="G13" s="72"/>
      <c r="H13" s="72"/>
      <c r="I13" s="72"/>
      <c r="J13" s="72"/>
      <c r="K13" s="72"/>
    </row>
    <row r="14" ht="16.35" customHeight="1" spans="1:1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ht="16.35" customHeight="1" spans="1:1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72"/>
      <c r="B1" s="72"/>
      <c r="C1" s="72"/>
      <c r="D1" s="72"/>
      <c r="E1" s="72"/>
      <c r="F1" s="72"/>
      <c r="G1" s="72"/>
      <c r="H1" s="72"/>
    </row>
    <row r="2" ht="26.1" customHeight="1" spans="1:8">
      <c r="A2" s="73" t="s">
        <v>281</v>
      </c>
      <c r="B2" s="73"/>
      <c r="C2" s="73"/>
      <c r="D2" s="73"/>
      <c r="E2" s="73"/>
      <c r="F2" s="73"/>
      <c r="G2" s="73"/>
      <c r="H2" s="73"/>
    </row>
    <row r="3" ht="26.1" customHeight="1" spans="1:8">
      <c r="A3" s="72"/>
      <c r="B3" s="72"/>
      <c r="C3" s="72"/>
      <c r="D3" s="72"/>
      <c r="E3" s="72"/>
      <c r="F3" s="72"/>
      <c r="G3" s="72"/>
      <c r="H3" s="74" t="s">
        <v>37</v>
      </c>
    </row>
    <row r="4" ht="26.1" customHeight="1" spans="1:8">
      <c r="A4" s="75" t="s">
        <v>202</v>
      </c>
      <c r="B4" s="81" t="s">
        <v>282</v>
      </c>
      <c r="C4" s="81"/>
      <c r="D4" s="81"/>
      <c r="E4" s="81"/>
      <c r="F4" s="81"/>
      <c r="G4" s="81" t="s">
        <v>277</v>
      </c>
      <c r="H4" s="76" t="s">
        <v>267</v>
      </c>
    </row>
    <row r="5" ht="26.1" customHeight="1" spans="1:8">
      <c r="A5" s="75"/>
      <c r="B5" s="81" t="s">
        <v>114</v>
      </c>
      <c r="C5" s="81" t="s">
        <v>283</v>
      </c>
      <c r="D5" s="81" t="s">
        <v>279</v>
      </c>
      <c r="E5" s="81" t="s">
        <v>284</v>
      </c>
      <c r="F5" s="81"/>
      <c r="G5" s="81"/>
      <c r="H5" s="76"/>
    </row>
    <row r="6" ht="26.1" customHeight="1" spans="1:8">
      <c r="A6" s="75"/>
      <c r="B6" s="81"/>
      <c r="C6" s="81"/>
      <c r="D6" s="81"/>
      <c r="E6" s="81" t="s">
        <v>285</v>
      </c>
      <c r="F6" s="81" t="s">
        <v>286</v>
      </c>
      <c r="G6" s="81"/>
      <c r="H6" s="76"/>
    </row>
    <row r="7" ht="26.1" customHeight="1" spans="1:8">
      <c r="A7" s="77" t="s">
        <v>114</v>
      </c>
      <c r="B7" s="107">
        <v>4.071963</v>
      </c>
      <c r="C7" s="107"/>
      <c r="D7" s="107">
        <v>0.572763</v>
      </c>
      <c r="E7" s="107"/>
      <c r="F7" s="107">
        <v>3.4992</v>
      </c>
      <c r="G7" s="107">
        <v>1.35</v>
      </c>
      <c r="H7" s="108">
        <v>5.547528</v>
      </c>
    </row>
    <row r="8" ht="26.1" customHeight="1" spans="1:8">
      <c r="A8" s="77" t="s">
        <v>3</v>
      </c>
      <c r="B8" s="107">
        <v>4.071963</v>
      </c>
      <c r="C8" s="107"/>
      <c r="D8" s="107">
        <v>0.572763</v>
      </c>
      <c r="E8" s="107"/>
      <c r="F8" s="107">
        <v>3.4992</v>
      </c>
      <c r="G8" s="107">
        <v>1.35</v>
      </c>
      <c r="H8" s="108">
        <v>5.547528</v>
      </c>
    </row>
    <row r="9" ht="26.1" customHeight="1" spans="1:8">
      <c r="A9" s="79" t="s">
        <v>3</v>
      </c>
      <c r="B9" s="82">
        <v>4.071963</v>
      </c>
      <c r="C9" s="82"/>
      <c r="D9" s="82">
        <v>0.572763</v>
      </c>
      <c r="E9" s="82"/>
      <c r="F9" s="82">
        <v>3.4992</v>
      </c>
      <c r="G9" s="82">
        <v>1.35</v>
      </c>
      <c r="H9" s="83">
        <v>5.547528</v>
      </c>
    </row>
    <row r="10" ht="16.35" customHeight="1"/>
    <row r="11" ht="16.35" customHeight="1" spans="1:8">
      <c r="A11" s="72" t="s">
        <v>87</v>
      </c>
      <c r="B11" s="72"/>
      <c r="C11" s="72"/>
      <c r="D11" s="72"/>
      <c r="E11" s="72"/>
      <c r="F11" s="72"/>
      <c r="G11" s="72"/>
      <c r="H11" s="7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19" sqref="C19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72"/>
      <c r="B1" s="72"/>
      <c r="C1" s="72"/>
      <c r="D1" s="72"/>
      <c r="E1" s="72"/>
      <c r="F1" s="72"/>
    </row>
    <row r="2" ht="26.1" customHeight="1" spans="1:6">
      <c r="A2" s="73" t="s">
        <v>287</v>
      </c>
      <c r="B2" s="73"/>
      <c r="C2" s="73"/>
      <c r="D2" s="73"/>
      <c r="E2" s="73"/>
      <c r="F2" s="72"/>
    </row>
    <row r="3" ht="26.1" customHeight="1" spans="1:6">
      <c r="A3" s="72"/>
      <c r="B3" s="72"/>
      <c r="C3" s="72"/>
      <c r="D3" s="72"/>
      <c r="E3" s="72" t="s">
        <v>37</v>
      </c>
      <c r="F3" s="72"/>
    </row>
    <row r="4" ht="26.1" customHeight="1" spans="1:6">
      <c r="A4" s="75" t="s">
        <v>288</v>
      </c>
      <c r="B4" s="81" t="s">
        <v>40</v>
      </c>
      <c r="C4" s="81" t="s">
        <v>114</v>
      </c>
      <c r="D4" s="81" t="s">
        <v>112</v>
      </c>
      <c r="E4" s="76" t="s">
        <v>113</v>
      </c>
      <c r="F4" s="72"/>
    </row>
    <row r="5" ht="26.1" customHeight="1" spans="1:6">
      <c r="A5" s="75" t="s">
        <v>233</v>
      </c>
      <c r="B5" s="81" t="s">
        <v>233</v>
      </c>
      <c r="C5" s="81">
        <v>1</v>
      </c>
      <c r="D5" s="81">
        <v>2</v>
      </c>
      <c r="E5" s="76">
        <v>3</v>
      </c>
      <c r="F5" s="72"/>
    </row>
    <row r="6" ht="26.1" customHeight="1" spans="1:6">
      <c r="A6" s="102">
        <v>1</v>
      </c>
      <c r="B6" s="103" t="s">
        <v>114</v>
      </c>
      <c r="C6" s="104">
        <f>SUM(C7:C12)</f>
        <v>658.65</v>
      </c>
      <c r="D6" s="104">
        <f>SUM(D7:D12)</f>
        <v>658.65</v>
      </c>
      <c r="E6" s="78"/>
      <c r="F6" s="72"/>
    </row>
    <row r="7" ht="26.1" customHeight="1" spans="1:6">
      <c r="A7" s="75">
        <v>2</v>
      </c>
      <c r="B7" s="105" t="s">
        <v>275</v>
      </c>
      <c r="C7" s="106">
        <v>0.9</v>
      </c>
      <c r="D7" s="106">
        <v>0.9</v>
      </c>
      <c r="E7" s="80"/>
      <c r="F7" s="72"/>
    </row>
    <row r="8" ht="26.1" customHeight="1" spans="1:6">
      <c r="A8" s="75">
        <v>3</v>
      </c>
      <c r="B8" s="105" t="s">
        <v>265</v>
      </c>
      <c r="C8" s="106">
        <v>9.25</v>
      </c>
      <c r="D8" s="106">
        <v>9.25</v>
      </c>
      <c r="E8" s="80"/>
      <c r="F8" s="72"/>
    </row>
    <row r="9" ht="26.1" customHeight="1" spans="1:6">
      <c r="A9" s="75">
        <v>4</v>
      </c>
      <c r="B9" s="105" t="s">
        <v>261</v>
      </c>
      <c r="C9" s="106">
        <v>621.6</v>
      </c>
      <c r="D9" s="106">
        <v>621.6</v>
      </c>
      <c r="E9" s="80"/>
      <c r="F9" s="72"/>
    </row>
    <row r="10" ht="26.1" customHeight="1" spans="1:6">
      <c r="A10" s="75">
        <v>5</v>
      </c>
      <c r="B10" s="105" t="s">
        <v>269</v>
      </c>
      <c r="C10" s="106">
        <v>3.5</v>
      </c>
      <c r="D10" s="106">
        <v>3.5</v>
      </c>
      <c r="E10" s="80"/>
      <c r="F10" s="72"/>
    </row>
    <row r="11" ht="26.1" customHeight="1" spans="1:6">
      <c r="A11" s="75">
        <v>6</v>
      </c>
      <c r="B11" s="105" t="s">
        <v>273</v>
      </c>
      <c r="C11" s="106">
        <v>22.05</v>
      </c>
      <c r="D11" s="106">
        <v>22.05</v>
      </c>
      <c r="E11" s="80"/>
      <c r="F11" s="72"/>
    </row>
    <row r="12" ht="26.1" customHeight="1" spans="1:6">
      <c r="A12" s="75">
        <v>7</v>
      </c>
      <c r="B12" s="105" t="s">
        <v>277</v>
      </c>
      <c r="C12" s="106">
        <v>1.35</v>
      </c>
      <c r="D12" s="106">
        <v>1.35</v>
      </c>
      <c r="E12" s="80"/>
      <c r="F12" s="72"/>
    </row>
    <row r="13" ht="26.1" customHeight="1" spans="1:6">
      <c r="A13" s="75">
        <v>8</v>
      </c>
      <c r="B13" s="105" t="s">
        <v>289</v>
      </c>
      <c r="C13" s="106"/>
      <c r="D13" s="106"/>
      <c r="E13" s="80"/>
      <c r="F13" s="72"/>
    </row>
    <row r="14" ht="16.35" customHeight="1"/>
    <row r="15" ht="16.35" customHeight="1" spans="1:5">
      <c r="A15" s="72" t="s">
        <v>87</v>
      </c>
      <c r="B15" s="72"/>
      <c r="C15" s="72"/>
      <c r="D15" s="72"/>
      <c r="E15" s="72"/>
    </row>
  </sheetData>
  <mergeCells count="2">
    <mergeCell ref="A2:E2"/>
    <mergeCell ref="A15:E1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6" sqref="B6"/>
    </sheetView>
  </sheetViews>
  <sheetFormatPr defaultColWidth="10" defaultRowHeight="13.5" outlineLevelCol="3"/>
  <cols>
    <col min="1" max="1" width="8.625" customWidth="1"/>
    <col min="2" max="2" width="19.875" customWidth="1"/>
    <col min="3" max="3" width="52.5" customWidth="1"/>
    <col min="4" max="4" width="23.875" customWidth="1"/>
  </cols>
  <sheetData>
    <row r="1" ht="16.35" customHeight="1" spans="3:4">
      <c r="C1" s="72"/>
      <c r="D1" s="72"/>
    </row>
    <row r="2" ht="26.1" customHeight="1" spans="1:4">
      <c r="A2" s="84"/>
      <c r="B2" s="84"/>
      <c r="C2" s="85" t="s">
        <v>290</v>
      </c>
      <c r="D2" s="85"/>
    </row>
    <row r="3" ht="26.1" customHeight="1" spans="3:4">
      <c r="C3" s="72"/>
      <c r="D3" s="74" t="s">
        <v>37</v>
      </c>
    </row>
    <row r="4" ht="26.1" customHeight="1" spans="1:4">
      <c r="A4" s="86" t="s">
        <v>207</v>
      </c>
      <c r="B4" s="87" t="s">
        <v>208</v>
      </c>
      <c r="C4" s="88" t="s">
        <v>40</v>
      </c>
      <c r="D4" s="88" t="s">
        <v>41</v>
      </c>
    </row>
    <row r="5" ht="26.1" customHeight="1" spans="1:4">
      <c r="A5" s="89"/>
      <c r="B5" s="90" t="s">
        <v>114</v>
      </c>
      <c r="C5" s="88"/>
      <c r="D5" s="88">
        <f>SUM(D6:D10)</f>
        <v>14335.71088</v>
      </c>
    </row>
    <row r="6" ht="26.1" customHeight="1" spans="1:4">
      <c r="A6" s="91">
        <v>2290402</v>
      </c>
      <c r="B6" s="92" t="s">
        <v>291</v>
      </c>
      <c r="C6" s="93" t="s">
        <v>292</v>
      </c>
      <c r="D6" s="94">
        <v>41.6358</v>
      </c>
    </row>
    <row r="7" ht="26.1" customHeight="1" spans="1:4">
      <c r="A7" s="93"/>
      <c r="B7" s="92"/>
      <c r="C7" s="93" t="s">
        <v>293</v>
      </c>
      <c r="D7" s="94">
        <v>3392.79008</v>
      </c>
    </row>
    <row r="8" ht="26.1" customHeight="1" spans="1:4">
      <c r="A8" s="95"/>
      <c r="B8" s="96"/>
      <c r="C8" s="93" t="s">
        <v>294</v>
      </c>
      <c r="D8" s="94">
        <v>1248.285</v>
      </c>
    </row>
    <row r="9" ht="26.1" customHeight="1" spans="1:4">
      <c r="A9" s="97"/>
      <c r="B9" s="97"/>
      <c r="C9" s="93" t="s">
        <v>295</v>
      </c>
      <c r="D9" s="94">
        <v>8057</v>
      </c>
    </row>
    <row r="10" ht="26.1" customHeight="1" spans="1:4">
      <c r="A10" s="98"/>
      <c r="B10" s="98"/>
      <c r="C10" s="93" t="s">
        <v>296</v>
      </c>
      <c r="D10" s="94">
        <v>1596</v>
      </c>
    </row>
    <row r="11" ht="26.1" customHeight="1" spans="1:4">
      <c r="A11" s="99"/>
      <c r="B11" s="99"/>
      <c r="C11" s="100"/>
      <c r="D11" s="101"/>
    </row>
    <row r="12" ht="16.35" customHeight="1" spans="3:4">
      <c r="C12" s="72" t="s">
        <v>87</v>
      </c>
      <c r="D12" s="72"/>
    </row>
  </sheetData>
  <mergeCells count="1">
    <mergeCell ref="C12:D12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33" sqref="D33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72"/>
      <c r="B1" s="72"/>
      <c r="C1" s="72"/>
      <c r="D1" s="72"/>
      <c r="E1" s="72"/>
    </row>
    <row r="2" ht="26.1" customHeight="1" spans="1:5">
      <c r="A2" s="73" t="s">
        <v>297</v>
      </c>
      <c r="B2" s="73"/>
      <c r="C2" s="73"/>
      <c r="D2" s="73"/>
      <c r="E2" s="73"/>
    </row>
    <row r="3" ht="26.1" customHeight="1" spans="1:5">
      <c r="A3" s="72"/>
      <c r="B3" s="72"/>
      <c r="C3" s="72"/>
      <c r="D3" s="72"/>
      <c r="E3" s="74" t="s">
        <v>37</v>
      </c>
    </row>
    <row r="4" ht="26.1" customHeight="1" spans="1:5">
      <c r="A4" s="75" t="s">
        <v>202</v>
      </c>
      <c r="B4" s="81" t="s">
        <v>114</v>
      </c>
      <c r="C4" s="81" t="s">
        <v>298</v>
      </c>
      <c r="D4" s="81" t="s">
        <v>299</v>
      </c>
      <c r="E4" s="76" t="s">
        <v>300</v>
      </c>
    </row>
    <row r="5" ht="26.1" customHeight="1" spans="1:5">
      <c r="A5" s="75" t="s">
        <v>233</v>
      </c>
      <c r="B5" s="81">
        <v>1</v>
      </c>
      <c r="C5" s="81">
        <v>2</v>
      </c>
      <c r="D5" s="81">
        <v>3</v>
      </c>
      <c r="E5" s="76">
        <v>4</v>
      </c>
    </row>
    <row r="6" ht="26.1" customHeight="1" spans="1:5">
      <c r="A6" s="79"/>
      <c r="B6" s="82"/>
      <c r="C6" s="82"/>
      <c r="D6" s="82"/>
      <c r="E6" s="83"/>
    </row>
    <row r="7" ht="16.35" customHeight="1"/>
    <row r="8" ht="16.35" customHeight="1" spans="1:4">
      <c r="A8" s="72" t="s">
        <v>87</v>
      </c>
      <c r="B8" s="72"/>
      <c r="C8" s="72"/>
      <c r="D8" s="72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24" sqref="E24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72"/>
    </row>
    <row r="2" ht="26.1" customHeight="1" spans="1:2">
      <c r="A2" s="73" t="s">
        <v>301</v>
      </c>
      <c r="B2" s="73"/>
    </row>
    <row r="3" ht="26.1" customHeight="1" spans="1:2">
      <c r="A3" s="74" t="s">
        <v>302</v>
      </c>
      <c r="B3" s="74"/>
    </row>
    <row r="4" ht="26.1" customHeight="1" spans="1:2">
      <c r="A4" s="75" t="s">
        <v>40</v>
      </c>
      <c r="B4" s="76" t="s">
        <v>41</v>
      </c>
    </row>
    <row r="5" ht="26.1" customHeight="1" spans="1:2">
      <c r="A5" s="75" t="s">
        <v>233</v>
      </c>
      <c r="B5" s="76">
        <v>1</v>
      </c>
    </row>
    <row r="6" ht="26.1" customHeight="1" spans="1:2">
      <c r="A6" s="77" t="s">
        <v>303</v>
      </c>
      <c r="B6" s="78">
        <v>0</v>
      </c>
    </row>
    <row r="7" ht="26.1" customHeight="1" spans="1:2">
      <c r="A7" s="77"/>
      <c r="B7" s="78">
        <v>0</v>
      </c>
    </row>
    <row r="8" ht="26.1" customHeight="1" spans="1:2">
      <c r="A8" s="79"/>
      <c r="B8" s="80">
        <v>0</v>
      </c>
    </row>
    <row r="9" ht="16.35" customHeight="1"/>
    <row r="10" ht="16.35" customHeight="1" spans="1:1">
      <c r="A10" s="72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J19" sqref="J19"/>
    </sheetView>
  </sheetViews>
  <sheetFormatPr defaultColWidth="9" defaultRowHeight="13.5" outlineLevelCol="6"/>
  <sheetData>
    <row r="1" ht="36" customHeight="1" spans="1:7">
      <c r="A1" s="15" t="s">
        <v>304</v>
      </c>
      <c r="B1" s="15"/>
      <c r="C1" s="15"/>
      <c r="D1" s="15"/>
      <c r="E1" s="15"/>
      <c r="F1" s="15"/>
      <c r="G1" s="15"/>
    </row>
    <row r="2" ht="27" customHeight="1" spans="1:7">
      <c r="A2" s="16" t="s">
        <v>305</v>
      </c>
      <c r="B2" s="16"/>
      <c r="C2" s="16"/>
      <c r="D2" s="16"/>
      <c r="E2" s="16"/>
      <c r="F2" s="16"/>
      <c r="G2" s="16"/>
    </row>
    <row r="3" ht="29.1" customHeight="1" spans="1:7">
      <c r="A3" s="69" t="s">
        <v>306</v>
      </c>
      <c r="B3" s="69"/>
      <c r="C3" s="69"/>
      <c r="D3" s="69" t="s">
        <v>307</v>
      </c>
      <c r="E3" s="69"/>
      <c r="F3" s="69"/>
      <c r="G3" s="69"/>
    </row>
    <row r="4" ht="18" customHeight="1" spans="1:7">
      <c r="A4" s="69" t="s">
        <v>308</v>
      </c>
      <c r="B4" s="57" t="s">
        <v>309</v>
      </c>
      <c r="C4" s="57"/>
      <c r="D4" s="57"/>
      <c r="E4" s="57"/>
      <c r="F4" s="57"/>
      <c r="G4" s="57"/>
    </row>
    <row r="5" ht="30" customHeight="1" spans="1:7">
      <c r="A5" s="69"/>
      <c r="B5" s="57" t="s">
        <v>310</v>
      </c>
      <c r="C5" s="57"/>
      <c r="D5" s="57"/>
      <c r="E5" s="57"/>
      <c r="F5" s="57"/>
      <c r="G5" s="57"/>
    </row>
    <row r="6" ht="36" customHeight="1" spans="1:7">
      <c r="A6" s="69"/>
      <c r="B6" s="57" t="s">
        <v>311</v>
      </c>
      <c r="C6" s="57"/>
      <c r="D6" s="57"/>
      <c r="E6" s="57"/>
      <c r="F6" s="57"/>
      <c r="G6" s="57"/>
    </row>
    <row r="7" ht="30.95" customHeight="1" spans="1:7">
      <c r="A7" s="69" t="s">
        <v>312</v>
      </c>
      <c r="B7" s="69" t="s">
        <v>313</v>
      </c>
      <c r="C7" s="69"/>
      <c r="D7" s="69"/>
      <c r="E7" s="69" t="s">
        <v>314</v>
      </c>
      <c r="F7" s="69" t="s">
        <v>315</v>
      </c>
      <c r="G7" s="69" t="s">
        <v>314</v>
      </c>
    </row>
    <row r="8" ht="30.95" customHeight="1" spans="1:7">
      <c r="A8" s="69"/>
      <c r="B8" s="69" t="s">
        <v>316</v>
      </c>
      <c r="C8" s="69" t="s">
        <v>317</v>
      </c>
      <c r="D8" s="69"/>
      <c r="E8" s="69">
        <v>648.97</v>
      </c>
      <c r="F8" s="69" t="s">
        <v>318</v>
      </c>
      <c r="G8" s="69">
        <v>1330.53</v>
      </c>
    </row>
    <row r="9" ht="30.95" customHeight="1" spans="1:7">
      <c r="A9" s="69"/>
      <c r="B9" s="69"/>
      <c r="C9" s="69" t="s">
        <v>319</v>
      </c>
      <c r="D9" s="69"/>
      <c r="E9" s="69">
        <v>681.56</v>
      </c>
      <c r="F9" s="69" t="s">
        <v>320</v>
      </c>
      <c r="G9" s="69">
        <v>0</v>
      </c>
    </row>
    <row r="10" ht="30.95" customHeight="1" spans="1:7">
      <c r="A10" s="69"/>
      <c r="B10" s="69"/>
      <c r="C10" s="69" t="s">
        <v>321</v>
      </c>
      <c r="D10" s="69"/>
      <c r="E10" s="69">
        <v>1330.53</v>
      </c>
      <c r="F10" s="69" t="s">
        <v>322</v>
      </c>
      <c r="G10" s="69">
        <v>0</v>
      </c>
    </row>
    <row r="11" ht="30.95" customHeight="1" spans="1:7">
      <c r="A11" s="69"/>
      <c r="B11" s="69" t="s">
        <v>323</v>
      </c>
      <c r="C11" s="69"/>
      <c r="D11" s="69"/>
      <c r="E11" s="69">
        <v>5874.66</v>
      </c>
      <c r="F11" s="69" t="s">
        <v>324</v>
      </c>
      <c r="G11" s="69">
        <v>7205.19</v>
      </c>
    </row>
    <row r="12" ht="30.95" customHeight="1" spans="1:7">
      <c r="A12" s="69"/>
      <c r="B12" s="69"/>
      <c r="C12" s="69"/>
      <c r="D12" s="69"/>
      <c r="E12" s="69"/>
      <c r="F12" s="69" t="s">
        <v>325</v>
      </c>
      <c r="G12" s="69">
        <v>7205.19</v>
      </c>
    </row>
    <row r="13" ht="30.95" customHeight="1" spans="1:7">
      <c r="A13" s="54" t="s">
        <v>326</v>
      </c>
      <c r="B13" s="69" t="s">
        <v>327</v>
      </c>
      <c r="C13" s="69" t="s">
        <v>328</v>
      </c>
      <c r="D13" s="69"/>
      <c r="E13" s="69" t="s">
        <v>329</v>
      </c>
      <c r="F13" s="69" t="s">
        <v>330</v>
      </c>
      <c r="G13" s="69"/>
    </row>
    <row r="14" ht="30.95" customHeight="1" spans="1:7">
      <c r="A14" s="54"/>
      <c r="B14" s="69" t="s">
        <v>331</v>
      </c>
      <c r="C14" s="69" t="s">
        <v>332</v>
      </c>
      <c r="D14" s="69"/>
      <c r="E14" s="69" t="s">
        <v>333</v>
      </c>
      <c r="F14" s="70" t="s">
        <v>334</v>
      </c>
      <c r="G14" s="70"/>
    </row>
    <row r="15" ht="30.95" customHeight="1" spans="1:7">
      <c r="A15" s="54"/>
      <c r="B15" s="69"/>
      <c r="C15" s="69" t="s">
        <v>335</v>
      </c>
      <c r="D15" s="69"/>
      <c r="E15" s="69" t="s">
        <v>336</v>
      </c>
      <c r="F15" s="69" t="s">
        <v>337</v>
      </c>
      <c r="G15" s="69"/>
    </row>
    <row r="16" ht="30.95" customHeight="1" spans="1:7">
      <c r="A16" s="54"/>
      <c r="B16" s="69"/>
      <c r="C16" s="69" t="s">
        <v>338</v>
      </c>
      <c r="D16" s="69"/>
      <c r="E16" s="69" t="s">
        <v>339</v>
      </c>
      <c r="F16" s="69" t="s">
        <v>340</v>
      </c>
      <c r="G16" s="69"/>
    </row>
    <row r="17" ht="30.95" customHeight="1" spans="1:7">
      <c r="A17" s="54"/>
      <c r="B17" s="69" t="s">
        <v>341</v>
      </c>
      <c r="C17" s="69" t="s">
        <v>342</v>
      </c>
      <c r="D17" s="69"/>
      <c r="E17" s="71" t="s">
        <v>343</v>
      </c>
      <c r="F17" s="70" t="s">
        <v>344</v>
      </c>
      <c r="G17" s="70"/>
    </row>
    <row r="18" ht="30.95" customHeight="1" spans="1:7">
      <c r="A18" s="54"/>
      <c r="B18" s="69"/>
      <c r="C18" s="69" t="s">
        <v>345</v>
      </c>
      <c r="D18" s="69"/>
      <c r="E18" s="69" t="s">
        <v>346</v>
      </c>
      <c r="F18" s="70" t="s">
        <v>347</v>
      </c>
      <c r="G18" s="70"/>
    </row>
    <row r="19" ht="30.95" customHeight="1" spans="1:7">
      <c r="A19" s="54"/>
      <c r="B19" s="69"/>
      <c r="C19" s="69" t="s">
        <v>348</v>
      </c>
      <c r="D19" s="69"/>
      <c r="E19" s="69" t="s">
        <v>349</v>
      </c>
      <c r="F19" s="69" t="s">
        <v>350</v>
      </c>
      <c r="G19" s="69"/>
    </row>
    <row r="20" ht="30.95" customHeight="1" spans="1:7">
      <c r="A20" s="54"/>
      <c r="B20" s="69" t="s">
        <v>351</v>
      </c>
      <c r="C20" s="69" t="s">
        <v>352</v>
      </c>
      <c r="D20" s="69"/>
      <c r="E20" s="69" t="s">
        <v>353</v>
      </c>
      <c r="F20" s="69" t="s">
        <v>337</v>
      </c>
      <c r="G20" s="69"/>
    </row>
    <row r="21" ht="30.95" customHeight="1" spans="1:7">
      <c r="A21" s="54"/>
      <c r="B21" s="69"/>
      <c r="C21" s="69" t="s">
        <v>352</v>
      </c>
      <c r="D21" s="69"/>
      <c r="E21" s="69" t="s">
        <v>354</v>
      </c>
      <c r="F21" s="69" t="s">
        <v>337</v>
      </c>
      <c r="G21" s="69"/>
    </row>
    <row r="22" ht="30.95" customHeight="1" spans="1:7">
      <c r="A22" s="54"/>
      <c r="B22" s="69"/>
      <c r="C22" s="69" t="s">
        <v>355</v>
      </c>
      <c r="D22" s="69"/>
      <c r="E22" s="69" t="s">
        <v>356</v>
      </c>
      <c r="F22" s="69" t="s">
        <v>337</v>
      </c>
      <c r="G22" s="69"/>
    </row>
  </sheetData>
  <mergeCells count="4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A4:A6"/>
    <mergeCell ref="A7:A12"/>
    <mergeCell ref="A13:A22"/>
    <mergeCell ref="B8:B10"/>
    <mergeCell ref="B14:B16"/>
    <mergeCell ref="B17:B19"/>
    <mergeCell ref="B20:B22"/>
    <mergeCell ref="E11:E12"/>
    <mergeCell ref="B11:D1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$A1:$XFD2"/>
    </sheetView>
  </sheetViews>
  <sheetFormatPr defaultColWidth="9" defaultRowHeight="13.5" outlineLevelCol="7"/>
  <cols>
    <col min="7" max="7" width="1.5" customWidth="1"/>
    <col min="8" max="8" width="15" customWidth="1"/>
  </cols>
  <sheetData>
    <row r="1" ht="33" customHeight="1" spans="1:8">
      <c r="A1" s="15" t="s">
        <v>357</v>
      </c>
      <c r="B1" s="15"/>
      <c r="C1" s="15"/>
      <c r="D1" s="15"/>
      <c r="E1" s="15"/>
      <c r="F1" s="15"/>
      <c r="G1" s="15"/>
      <c r="H1" s="15"/>
    </row>
    <row r="2" ht="15" customHeight="1" spans="1:8">
      <c r="A2" s="16" t="s">
        <v>305</v>
      </c>
      <c r="B2" s="16"/>
      <c r="C2" s="16"/>
      <c r="D2" s="16"/>
      <c r="E2" s="16"/>
      <c r="F2" s="16"/>
      <c r="G2" s="16"/>
      <c r="H2" s="16"/>
    </row>
    <row r="3" ht="27.95" customHeight="1" spans="1:8">
      <c r="A3" s="54" t="s">
        <v>358</v>
      </c>
      <c r="B3" s="54"/>
      <c r="C3" s="54" t="s">
        <v>359</v>
      </c>
      <c r="D3" s="54"/>
      <c r="E3" s="54"/>
      <c r="F3" s="54"/>
      <c r="G3" s="54"/>
      <c r="H3" s="54"/>
    </row>
    <row r="4" ht="27.95" customHeight="1" spans="1:8">
      <c r="A4" s="54" t="s">
        <v>360</v>
      </c>
      <c r="B4" s="54"/>
      <c r="C4" s="54"/>
      <c r="D4" s="54"/>
      <c r="E4" s="54"/>
      <c r="F4" s="54" t="s">
        <v>361</v>
      </c>
      <c r="G4" s="54"/>
      <c r="H4" s="54" t="s">
        <v>362</v>
      </c>
    </row>
    <row r="5" ht="27.95" customHeight="1" spans="1:8">
      <c r="A5" s="55" t="s">
        <v>363</v>
      </c>
      <c r="B5" s="56"/>
      <c r="C5" s="57" t="s">
        <v>364</v>
      </c>
      <c r="D5" s="57"/>
      <c r="E5" s="57"/>
      <c r="F5" s="54">
        <v>600</v>
      </c>
      <c r="G5" s="54"/>
      <c r="H5" s="54"/>
    </row>
    <row r="6" ht="27.95" customHeight="1" spans="1:8">
      <c r="A6" s="51"/>
      <c r="B6" s="58"/>
      <c r="C6" s="59" t="s">
        <v>365</v>
      </c>
      <c r="D6" s="59"/>
      <c r="E6" s="59"/>
      <c r="F6" s="54">
        <v>600</v>
      </c>
      <c r="G6" s="54"/>
      <c r="H6" s="54"/>
    </row>
    <row r="7" ht="27.95" customHeight="1" spans="1:8">
      <c r="A7" s="51"/>
      <c r="B7" s="58"/>
      <c r="C7" s="60" t="s">
        <v>366</v>
      </c>
      <c r="D7" s="60"/>
      <c r="E7" s="60"/>
      <c r="F7" s="54"/>
      <c r="G7" s="54"/>
      <c r="H7" s="54"/>
    </row>
    <row r="8" ht="27.95" customHeight="1" spans="1:8">
      <c r="A8" s="61"/>
      <c r="B8" s="62"/>
      <c r="C8" s="60" t="s">
        <v>367</v>
      </c>
      <c r="D8" s="60"/>
      <c r="E8" s="60"/>
      <c r="F8" s="54"/>
      <c r="G8" s="54"/>
      <c r="H8" s="54"/>
    </row>
    <row r="9" ht="27.95" customHeight="1" spans="1:8">
      <c r="A9" s="66" t="s">
        <v>368</v>
      </c>
      <c r="B9" s="57" t="s">
        <v>369</v>
      </c>
      <c r="C9" s="57"/>
      <c r="D9" s="57"/>
      <c r="E9" s="57"/>
      <c r="F9" s="57"/>
      <c r="G9" s="57"/>
      <c r="H9" s="57"/>
    </row>
    <row r="10" ht="27.95" customHeight="1" spans="1:8">
      <c r="A10" s="67"/>
      <c r="B10" s="57"/>
      <c r="C10" s="57"/>
      <c r="D10" s="57"/>
      <c r="E10" s="57"/>
      <c r="F10" s="57"/>
      <c r="G10" s="57"/>
      <c r="H10" s="57"/>
    </row>
    <row r="11" ht="27.95" customHeight="1" spans="1:8">
      <c r="A11" s="67"/>
      <c r="B11" s="57"/>
      <c r="C11" s="57"/>
      <c r="D11" s="57"/>
      <c r="E11" s="57"/>
      <c r="F11" s="57"/>
      <c r="G11" s="57"/>
      <c r="H11" s="57"/>
    </row>
    <row r="12" ht="27.95" customHeight="1" spans="1:8">
      <c r="A12" s="54" t="s">
        <v>370</v>
      </c>
      <c r="B12" s="54" t="s">
        <v>371</v>
      </c>
      <c r="C12" s="54"/>
      <c r="D12" s="54" t="s">
        <v>372</v>
      </c>
      <c r="E12" s="54" t="s">
        <v>373</v>
      </c>
      <c r="F12" s="54"/>
      <c r="G12" s="54" t="s">
        <v>374</v>
      </c>
      <c r="H12" s="54"/>
    </row>
    <row r="13" ht="27.95" customHeight="1" spans="1:8">
      <c r="A13" s="54"/>
      <c r="B13" s="54" t="s">
        <v>375</v>
      </c>
      <c r="C13" s="54"/>
      <c r="D13" s="54" t="s">
        <v>376</v>
      </c>
      <c r="E13" s="54" t="s">
        <v>377</v>
      </c>
      <c r="F13" s="54"/>
      <c r="G13" s="65" t="s">
        <v>378</v>
      </c>
      <c r="H13" s="65"/>
    </row>
    <row r="14" ht="27.95" customHeight="1" spans="1:8">
      <c r="A14" s="54"/>
      <c r="B14" s="54" t="s">
        <v>379</v>
      </c>
      <c r="C14" s="54"/>
      <c r="D14" s="54" t="s">
        <v>380</v>
      </c>
      <c r="E14" s="54" t="s">
        <v>381</v>
      </c>
      <c r="F14" s="54"/>
      <c r="G14" s="54" t="s">
        <v>382</v>
      </c>
      <c r="H14" s="54"/>
    </row>
    <row r="15" ht="27.95" customHeight="1" spans="1:8">
      <c r="A15" s="54"/>
      <c r="B15" s="54"/>
      <c r="C15" s="54"/>
      <c r="D15" s="54" t="s">
        <v>383</v>
      </c>
      <c r="E15" s="54" t="s">
        <v>384</v>
      </c>
      <c r="F15" s="54"/>
      <c r="G15" s="54" t="s">
        <v>385</v>
      </c>
      <c r="H15" s="54"/>
    </row>
    <row r="16" ht="27.95" customHeight="1" spans="1:8">
      <c r="A16" s="54"/>
      <c r="B16" s="54"/>
      <c r="C16" s="54"/>
      <c r="D16" s="54" t="s">
        <v>386</v>
      </c>
      <c r="E16" s="54" t="s">
        <v>387</v>
      </c>
      <c r="F16" s="54"/>
      <c r="G16" s="54" t="s">
        <v>388</v>
      </c>
      <c r="H16" s="54"/>
    </row>
    <row r="17" ht="27.95" customHeight="1" spans="1:8">
      <c r="A17" s="54"/>
      <c r="B17" s="54" t="s">
        <v>389</v>
      </c>
      <c r="C17" s="54"/>
      <c r="D17" s="54" t="s">
        <v>390</v>
      </c>
      <c r="E17" s="54" t="s">
        <v>391</v>
      </c>
      <c r="F17" s="54"/>
      <c r="G17" s="54" t="s">
        <v>392</v>
      </c>
      <c r="H17" s="54"/>
    </row>
    <row r="18" ht="27.95" customHeight="1" spans="1:8">
      <c r="A18" s="54"/>
      <c r="B18" s="54"/>
      <c r="C18" s="54"/>
      <c r="D18" s="68" t="s">
        <v>393</v>
      </c>
      <c r="E18" s="54" t="s">
        <v>394</v>
      </c>
      <c r="F18" s="54"/>
      <c r="G18" s="54" t="s">
        <v>395</v>
      </c>
      <c r="H18" s="54"/>
    </row>
    <row r="19" ht="27.95" customHeight="1" spans="1:8">
      <c r="A19" s="54"/>
      <c r="B19" s="54" t="s">
        <v>396</v>
      </c>
      <c r="C19" s="54"/>
      <c r="D19" s="54" t="s">
        <v>397</v>
      </c>
      <c r="E19" s="54" t="s">
        <v>398</v>
      </c>
      <c r="F19" s="54"/>
      <c r="G19" s="65" t="s">
        <v>399</v>
      </c>
      <c r="H19" s="65"/>
    </row>
  </sheetData>
  <mergeCells count="40">
    <mergeCell ref="A1:H1"/>
    <mergeCell ref="A2:H2"/>
    <mergeCell ref="A3:B3"/>
    <mergeCell ref="C3:H3"/>
    <mergeCell ref="A4:B4"/>
    <mergeCell ref="C4:E4"/>
    <mergeCell ref="F4:G4"/>
    <mergeCell ref="C5:E5"/>
    <mergeCell ref="F5:H5"/>
    <mergeCell ref="C6:E6"/>
    <mergeCell ref="F6:H6"/>
    <mergeCell ref="C7:E7"/>
    <mergeCell ref="F7:H7"/>
    <mergeCell ref="C8:E8"/>
    <mergeCell ref="F8:H8"/>
    <mergeCell ref="B12:C12"/>
    <mergeCell ref="E12:F12"/>
    <mergeCell ref="G12:H12"/>
    <mergeCell ref="B13:C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B19:C19"/>
    <mergeCell ref="E19:F19"/>
    <mergeCell ref="G19:H19"/>
    <mergeCell ref="A9:A11"/>
    <mergeCell ref="A12:A19"/>
    <mergeCell ref="B14:C16"/>
    <mergeCell ref="B9:H11"/>
    <mergeCell ref="B17:C18"/>
    <mergeCell ref="A5:B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5" sqref="A5:B8"/>
    </sheetView>
  </sheetViews>
  <sheetFormatPr defaultColWidth="9" defaultRowHeight="13.5" outlineLevelCol="7"/>
  <cols>
    <col min="6" max="6" width="7.125" customWidth="1"/>
    <col min="7" max="7" width="1.5" customWidth="1"/>
    <col min="8" max="8" width="17.375" customWidth="1"/>
  </cols>
  <sheetData>
    <row r="1" ht="33" customHeight="1" spans="1:8">
      <c r="A1" s="15" t="s">
        <v>357</v>
      </c>
      <c r="B1" s="15"/>
      <c r="C1" s="15"/>
      <c r="D1" s="15"/>
      <c r="E1" s="15"/>
      <c r="F1" s="15"/>
      <c r="G1" s="15"/>
      <c r="H1" s="15"/>
    </row>
    <row r="2" ht="24.95" customHeight="1" spans="1:8">
      <c r="A2" s="16" t="s">
        <v>305</v>
      </c>
      <c r="B2" s="16"/>
      <c r="C2" s="16"/>
      <c r="D2" s="16"/>
      <c r="E2" s="16"/>
      <c r="F2" s="16"/>
      <c r="G2" s="16"/>
      <c r="H2" s="16"/>
    </row>
    <row r="3" ht="33.75" customHeight="1" spans="1:8">
      <c r="A3" s="54" t="s">
        <v>358</v>
      </c>
      <c r="B3" s="54"/>
      <c r="C3" s="54" t="s">
        <v>400</v>
      </c>
      <c r="D3" s="54"/>
      <c r="E3" s="54"/>
      <c r="F3" s="54"/>
      <c r="G3" s="54"/>
      <c r="H3" s="54"/>
    </row>
    <row r="4" ht="23.25" customHeight="1" spans="1:8">
      <c r="A4" s="54" t="s">
        <v>360</v>
      </c>
      <c r="B4" s="54"/>
      <c r="C4" s="54"/>
      <c r="D4" s="54"/>
      <c r="E4" s="54"/>
      <c r="F4" s="54" t="s">
        <v>361</v>
      </c>
      <c r="G4" s="54"/>
      <c r="H4" s="54" t="s">
        <v>362</v>
      </c>
    </row>
    <row r="5" ht="28.7" customHeight="1" spans="1:8">
      <c r="A5" s="55" t="s">
        <v>363</v>
      </c>
      <c r="B5" s="56"/>
      <c r="C5" s="57" t="s">
        <v>364</v>
      </c>
      <c r="D5" s="57"/>
      <c r="E5" s="57"/>
      <c r="F5" s="54">
        <v>1627.6</v>
      </c>
      <c r="G5" s="54"/>
      <c r="H5" s="54"/>
    </row>
    <row r="6" ht="28.7" customHeight="1" spans="1:8">
      <c r="A6" s="51"/>
      <c r="B6" s="58"/>
      <c r="C6" s="59" t="s">
        <v>365</v>
      </c>
      <c r="D6" s="59"/>
      <c r="E6" s="59"/>
      <c r="F6" s="54">
        <v>1627.6</v>
      </c>
      <c r="G6" s="54"/>
      <c r="H6" s="54"/>
    </row>
    <row r="7" ht="28.7" customHeight="1" spans="1:8">
      <c r="A7" s="51"/>
      <c r="B7" s="58"/>
      <c r="C7" s="60" t="s">
        <v>366</v>
      </c>
      <c r="D7" s="60"/>
      <c r="E7" s="60"/>
      <c r="F7" s="54"/>
      <c r="G7" s="54"/>
      <c r="H7" s="54"/>
    </row>
    <row r="8" ht="28.7" customHeight="1" spans="1:8">
      <c r="A8" s="61"/>
      <c r="B8" s="62"/>
      <c r="C8" s="60" t="s">
        <v>367</v>
      </c>
      <c r="D8" s="60"/>
      <c r="E8" s="60"/>
      <c r="F8" s="54"/>
      <c r="G8" s="54"/>
      <c r="H8" s="54"/>
    </row>
    <row r="9" ht="38.1" customHeight="1" spans="1:8">
      <c r="A9" s="54" t="s">
        <v>368</v>
      </c>
      <c r="B9" s="57" t="s">
        <v>401</v>
      </c>
      <c r="C9" s="57"/>
      <c r="D9" s="57"/>
      <c r="E9" s="57"/>
      <c r="F9" s="57"/>
      <c r="G9" s="57"/>
      <c r="H9" s="57"/>
    </row>
    <row r="10" ht="28.7" customHeight="1" spans="1:8">
      <c r="A10" s="54" t="s">
        <v>370</v>
      </c>
      <c r="B10" s="54" t="s">
        <v>371</v>
      </c>
      <c r="C10" s="54"/>
      <c r="D10" s="54" t="s">
        <v>372</v>
      </c>
      <c r="E10" s="54" t="s">
        <v>373</v>
      </c>
      <c r="F10" s="54"/>
      <c r="G10" s="54" t="s">
        <v>374</v>
      </c>
      <c r="H10" s="54"/>
    </row>
    <row r="11" ht="28.7" customHeight="1" spans="1:8">
      <c r="A11" s="54"/>
      <c r="B11" s="54" t="s">
        <v>375</v>
      </c>
      <c r="C11" s="54"/>
      <c r="D11" s="54" t="s">
        <v>402</v>
      </c>
      <c r="E11" s="54" t="s">
        <v>400</v>
      </c>
      <c r="F11" s="54"/>
      <c r="G11" s="54" t="s">
        <v>403</v>
      </c>
      <c r="H11" s="54"/>
    </row>
    <row r="12" ht="28.7" customHeight="1" spans="1:8">
      <c r="A12" s="54"/>
      <c r="B12" s="54" t="s">
        <v>379</v>
      </c>
      <c r="C12" s="54"/>
      <c r="D12" s="54" t="s">
        <v>380</v>
      </c>
      <c r="E12" s="54" t="s">
        <v>404</v>
      </c>
      <c r="F12" s="54"/>
      <c r="G12" s="63" t="s">
        <v>405</v>
      </c>
      <c r="H12" s="63"/>
    </row>
    <row r="13" ht="28.7" customHeight="1" spans="1:8">
      <c r="A13" s="54"/>
      <c r="B13" s="54"/>
      <c r="C13" s="54"/>
      <c r="D13" s="54" t="s">
        <v>383</v>
      </c>
      <c r="E13" s="54" t="s">
        <v>406</v>
      </c>
      <c r="F13" s="54"/>
      <c r="G13" s="54" t="s">
        <v>407</v>
      </c>
      <c r="H13" s="54"/>
    </row>
    <row r="14" ht="28.7" customHeight="1" spans="1:8">
      <c r="A14" s="54"/>
      <c r="B14" s="54"/>
      <c r="C14" s="54"/>
      <c r="D14" s="54" t="s">
        <v>386</v>
      </c>
      <c r="E14" s="54" t="s">
        <v>408</v>
      </c>
      <c r="F14" s="54"/>
      <c r="G14" s="54" t="s">
        <v>409</v>
      </c>
      <c r="H14" s="54"/>
    </row>
    <row r="15" ht="28.7" customHeight="1" spans="1:8">
      <c r="A15" s="54"/>
      <c r="B15" s="54" t="s">
        <v>389</v>
      </c>
      <c r="C15" s="54"/>
      <c r="D15" s="54" t="s">
        <v>390</v>
      </c>
      <c r="E15" s="54" t="s">
        <v>410</v>
      </c>
      <c r="F15" s="54"/>
      <c r="G15" s="54" t="s">
        <v>411</v>
      </c>
      <c r="H15" s="54"/>
    </row>
    <row r="16" ht="28.7" customHeight="1" spans="1:8">
      <c r="A16" s="54"/>
      <c r="B16" s="54"/>
      <c r="C16" s="54"/>
      <c r="D16" s="64" t="s">
        <v>412</v>
      </c>
      <c r="E16" s="54" t="s">
        <v>413</v>
      </c>
      <c r="F16" s="54"/>
      <c r="G16" s="54" t="s">
        <v>414</v>
      </c>
      <c r="H16" s="54"/>
    </row>
    <row r="17" ht="24" customHeight="1" spans="1:8">
      <c r="A17" s="54"/>
      <c r="B17" s="54" t="s">
        <v>396</v>
      </c>
      <c r="C17" s="54"/>
      <c r="D17" s="54" t="s">
        <v>397</v>
      </c>
      <c r="E17" s="54" t="s">
        <v>398</v>
      </c>
      <c r="F17" s="54"/>
      <c r="G17" s="65" t="s">
        <v>415</v>
      </c>
      <c r="H17" s="65"/>
    </row>
  </sheetData>
  <mergeCells count="39">
    <mergeCell ref="A1:H1"/>
    <mergeCell ref="A2:H2"/>
    <mergeCell ref="A3:B3"/>
    <mergeCell ref="C3:H3"/>
    <mergeCell ref="A4:B4"/>
    <mergeCell ref="C4:E4"/>
    <mergeCell ref="F4:G4"/>
    <mergeCell ref="C5:E5"/>
    <mergeCell ref="F5:H5"/>
    <mergeCell ref="C6:E6"/>
    <mergeCell ref="F6:H6"/>
    <mergeCell ref="C7:E7"/>
    <mergeCell ref="F7:H7"/>
    <mergeCell ref="C8:E8"/>
    <mergeCell ref="F8:H8"/>
    <mergeCell ref="B9:H9"/>
    <mergeCell ref="B10:C10"/>
    <mergeCell ref="E10:F10"/>
    <mergeCell ref="G10:H10"/>
    <mergeCell ref="B11:C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B17:C17"/>
    <mergeCell ref="E17:F17"/>
    <mergeCell ref="G17:H17"/>
    <mergeCell ref="A10:A17"/>
    <mergeCell ref="B12:C14"/>
    <mergeCell ref="B15:C16"/>
    <mergeCell ref="A5:B8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4" workbookViewId="0">
      <selection activeCell="E14" sqref="E14:F14"/>
    </sheetView>
  </sheetViews>
  <sheetFormatPr defaultColWidth="9" defaultRowHeight="13.5" outlineLevelCol="7"/>
  <cols>
    <col min="7" max="7" width="1.5" customWidth="1"/>
    <col min="8" max="8" width="15" customWidth="1"/>
  </cols>
  <sheetData>
    <row r="1" ht="33" customHeight="1" spans="1:8">
      <c r="A1" s="15" t="s">
        <v>357</v>
      </c>
      <c r="B1" s="15"/>
      <c r="C1" s="15"/>
      <c r="D1" s="15"/>
      <c r="E1" s="15"/>
      <c r="F1" s="15"/>
      <c r="G1" s="15"/>
      <c r="H1" s="15"/>
    </row>
    <row r="2" ht="15.75" customHeight="1" spans="1:8">
      <c r="A2" s="16" t="s">
        <v>305</v>
      </c>
      <c r="B2" s="16"/>
      <c r="C2" s="16"/>
      <c r="D2" s="16"/>
      <c r="E2" s="16"/>
      <c r="F2" s="16"/>
      <c r="G2" s="16"/>
      <c r="H2" s="16"/>
    </row>
    <row r="3" ht="28.7" customHeight="1" spans="1:8">
      <c r="A3" s="17" t="s">
        <v>358</v>
      </c>
      <c r="B3" s="18"/>
      <c r="C3" s="20" t="s">
        <v>416</v>
      </c>
      <c r="D3" s="20"/>
      <c r="E3" s="20"/>
      <c r="F3" s="20"/>
      <c r="G3" s="20"/>
      <c r="H3" s="21"/>
    </row>
    <row r="4" ht="28.7" customHeight="1" spans="1:8">
      <c r="A4" s="22" t="s">
        <v>360</v>
      </c>
      <c r="B4" s="23"/>
      <c r="C4" s="24"/>
      <c r="D4" s="24"/>
      <c r="E4" s="24"/>
      <c r="F4" s="25" t="s">
        <v>361</v>
      </c>
      <c r="G4" s="25"/>
      <c r="H4" s="26" t="s">
        <v>362</v>
      </c>
    </row>
    <row r="5" ht="28.7" customHeight="1" spans="1:8">
      <c r="A5" s="27" t="s">
        <v>417</v>
      </c>
      <c r="B5" s="28"/>
      <c r="C5" s="29" t="s">
        <v>364</v>
      </c>
      <c r="D5" s="29"/>
      <c r="E5" s="29"/>
      <c r="F5" s="30">
        <v>2600</v>
      </c>
      <c r="G5" s="30"/>
      <c r="H5" s="31"/>
    </row>
    <row r="6" ht="28.7" customHeight="1" spans="1:8">
      <c r="A6" s="51" t="s">
        <v>418</v>
      </c>
      <c r="B6" s="28"/>
      <c r="C6" s="32" t="s">
        <v>365</v>
      </c>
      <c r="D6" s="32"/>
      <c r="E6" s="32"/>
      <c r="F6" s="30">
        <v>2600</v>
      </c>
      <c r="G6" s="30"/>
      <c r="H6" s="31"/>
    </row>
    <row r="7" ht="28.7" customHeight="1" spans="1:8">
      <c r="A7" s="33"/>
      <c r="B7" s="34"/>
      <c r="C7" s="35" t="s">
        <v>366</v>
      </c>
      <c r="D7" s="35"/>
      <c r="E7" s="35"/>
      <c r="F7" s="30"/>
      <c r="G7" s="30"/>
      <c r="H7" s="31"/>
    </row>
    <row r="8" ht="27.95" customHeight="1" spans="1:8">
      <c r="A8" s="36"/>
      <c r="B8" s="37"/>
      <c r="C8" s="35" t="s">
        <v>367</v>
      </c>
      <c r="D8" s="35"/>
      <c r="E8" s="35"/>
      <c r="F8" s="30"/>
      <c r="G8" s="30"/>
      <c r="H8" s="31"/>
    </row>
    <row r="9" ht="42" customHeight="1" spans="1:8">
      <c r="A9" s="38" t="s">
        <v>368</v>
      </c>
      <c r="B9" s="40" t="s">
        <v>419</v>
      </c>
      <c r="C9" s="40"/>
      <c r="D9" s="40"/>
      <c r="E9" s="40"/>
      <c r="F9" s="40"/>
      <c r="G9" s="40"/>
      <c r="H9" s="41"/>
    </row>
    <row r="10" ht="28.7" customHeight="1" spans="1:8">
      <c r="A10" s="22" t="s">
        <v>370</v>
      </c>
      <c r="B10" s="24" t="s">
        <v>371</v>
      </c>
      <c r="C10" s="24"/>
      <c r="D10" s="25" t="s">
        <v>372</v>
      </c>
      <c r="E10" s="25" t="s">
        <v>373</v>
      </c>
      <c r="F10" s="25"/>
      <c r="G10" s="42" t="s">
        <v>374</v>
      </c>
      <c r="H10" s="26"/>
    </row>
    <row r="11" ht="28.7" customHeight="1" spans="1:8">
      <c r="A11" s="22"/>
      <c r="B11" s="24" t="s">
        <v>375</v>
      </c>
      <c r="C11" s="24"/>
      <c r="D11" s="24" t="s">
        <v>402</v>
      </c>
      <c r="E11" s="24" t="s">
        <v>420</v>
      </c>
      <c r="F11" s="24"/>
      <c r="G11" s="50" t="s">
        <v>399</v>
      </c>
      <c r="H11" s="45"/>
    </row>
    <row r="12" ht="28.7" customHeight="1" spans="1:8">
      <c r="A12" s="22"/>
      <c r="B12" s="24" t="s">
        <v>379</v>
      </c>
      <c r="C12" s="24"/>
      <c r="D12" s="24" t="s">
        <v>380</v>
      </c>
      <c r="E12" s="24" t="s">
        <v>421</v>
      </c>
      <c r="F12" s="24"/>
      <c r="G12" s="52" t="s">
        <v>422</v>
      </c>
      <c r="H12" s="53"/>
    </row>
    <row r="13" ht="28.7" customHeight="1" spans="1:8">
      <c r="A13" s="22"/>
      <c r="B13" s="24"/>
      <c r="C13" s="24"/>
      <c r="D13" s="24" t="s">
        <v>383</v>
      </c>
      <c r="E13" s="24" t="s">
        <v>423</v>
      </c>
      <c r="F13" s="24"/>
      <c r="G13" s="30" t="s">
        <v>424</v>
      </c>
      <c r="H13" s="31"/>
    </row>
    <row r="14" ht="28.7" customHeight="1" spans="1:8">
      <c r="A14" s="22"/>
      <c r="B14" s="24"/>
      <c r="C14" s="24"/>
      <c r="D14" s="24" t="s">
        <v>386</v>
      </c>
      <c r="E14" s="24" t="s">
        <v>425</v>
      </c>
      <c r="F14" s="24"/>
      <c r="G14" s="30" t="s">
        <v>425</v>
      </c>
      <c r="H14" s="31"/>
    </row>
    <row r="15" ht="24" customHeight="1" spans="1:8">
      <c r="A15" s="22"/>
      <c r="B15" s="24" t="s">
        <v>389</v>
      </c>
      <c r="C15" s="24"/>
      <c r="D15" s="24" t="s">
        <v>390</v>
      </c>
      <c r="E15" s="24" t="s">
        <v>426</v>
      </c>
      <c r="F15" s="24"/>
      <c r="G15" s="30" t="s">
        <v>427</v>
      </c>
      <c r="H15" s="31"/>
    </row>
    <row r="16" ht="24" customHeight="1" spans="1:8">
      <c r="A16" s="22"/>
      <c r="B16" s="24"/>
      <c r="C16" s="24"/>
      <c r="D16" s="49" t="s">
        <v>412</v>
      </c>
      <c r="E16" s="24" t="s">
        <v>428</v>
      </c>
      <c r="F16" s="24"/>
      <c r="G16" s="30" t="s">
        <v>429</v>
      </c>
      <c r="H16" s="31"/>
    </row>
    <row r="17" ht="24" customHeight="1" spans="1:8">
      <c r="A17" s="22"/>
      <c r="B17" s="24" t="s">
        <v>396</v>
      </c>
      <c r="C17" s="24"/>
      <c r="D17" s="24" t="s">
        <v>397</v>
      </c>
      <c r="E17" s="24" t="s">
        <v>398</v>
      </c>
      <c r="F17" s="24"/>
      <c r="G17" s="50" t="s">
        <v>415</v>
      </c>
      <c r="H17" s="45"/>
    </row>
  </sheetData>
  <mergeCells count="42">
    <mergeCell ref="A1:H1"/>
    <mergeCell ref="A2:H2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C10"/>
    <mergeCell ref="E10:F10"/>
    <mergeCell ref="G10:H10"/>
    <mergeCell ref="B11:C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B17:C17"/>
    <mergeCell ref="E17:F17"/>
    <mergeCell ref="G17:H17"/>
    <mergeCell ref="A10:A17"/>
    <mergeCell ref="B12:C14"/>
    <mergeCell ref="B15:C16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$A1:$XFD1048576"/>
    </sheetView>
  </sheetViews>
  <sheetFormatPr defaultColWidth="9" defaultRowHeight="13.5" outlineLevelCol="7"/>
  <cols>
    <col min="7" max="7" width="1.5" customWidth="1"/>
    <col min="8" max="8" width="17.625" customWidth="1"/>
  </cols>
  <sheetData>
    <row r="1" ht="33" customHeight="1" spans="1:8">
      <c r="A1" s="15" t="s">
        <v>357</v>
      </c>
      <c r="B1" s="15"/>
      <c r="C1" s="15"/>
      <c r="D1" s="15"/>
      <c r="E1" s="15"/>
      <c r="F1" s="15"/>
      <c r="G1" s="15"/>
      <c r="H1" s="15"/>
    </row>
    <row r="2" ht="15.75" customHeight="1" spans="1:8">
      <c r="A2" s="16" t="s">
        <v>305</v>
      </c>
      <c r="B2" s="16"/>
      <c r="C2" s="16"/>
      <c r="D2" s="16"/>
      <c r="E2" s="16"/>
      <c r="F2" s="16"/>
      <c r="G2" s="16"/>
      <c r="H2" s="16"/>
    </row>
    <row r="3" ht="28.7" customHeight="1" spans="1:8">
      <c r="A3" s="17" t="s">
        <v>358</v>
      </c>
      <c r="B3" s="18"/>
      <c r="C3" s="20" t="s">
        <v>430</v>
      </c>
      <c r="D3" s="20"/>
      <c r="E3" s="20"/>
      <c r="F3" s="20"/>
      <c r="G3" s="20"/>
      <c r="H3" s="21"/>
    </row>
    <row r="4" ht="28.7" customHeight="1" spans="1:8">
      <c r="A4" s="22" t="s">
        <v>360</v>
      </c>
      <c r="B4" s="23"/>
      <c r="C4" s="24"/>
      <c r="D4" s="24"/>
      <c r="E4" s="24"/>
      <c r="F4" s="25" t="s">
        <v>361</v>
      </c>
      <c r="G4" s="25"/>
      <c r="H4" s="26" t="s">
        <v>362</v>
      </c>
    </row>
    <row r="5" ht="28.7" customHeight="1" spans="1:8">
      <c r="A5" s="27" t="s">
        <v>417</v>
      </c>
      <c r="B5" s="28"/>
      <c r="C5" s="29" t="s">
        <v>364</v>
      </c>
      <c r="D5" s="29"/>
      <c r="E5" s="29"/>
      <c r="F5" s="30">
        <v>47.06</v>
      </c>
      <c r="G5" s="30"/>
      <c r="H5" s="31"/>
    </row>
    <row r="6" ht="28.7" customHeight="1" spans="1:8">
      <c r="A6" s="27" t="s">
        <v>431</v>
      </c>
      <c r="B6" s="28"/>
      <c r="C6" s="32" t="s">
        <v>365</v>
      </c>
      <c r="D6" s="32"/>
      <c r="E6" s="32"/>
      <c r="F6" s="30">
        <v>47.06</v>
      </c>
      <c r="G6" s="30"/>
      <c r="H6" s="31"/>
    </row>
    <row r="7" ht="28.7" customHeight="1" spans="1:8">
      <c r="A7" s="33"/>
      <c r="B7" s="34"/>
      <c r="C7" s="35" t="s">
        <v>366</v>
      </c>
      <c r="D7" s="35"/>
      <c r="E7" s="35"/>
      <c r="F7" s="30"/>
      <c r="G7" s="30"/>
      <c r="H7" s="31"/>
    </row>
    <row r="8" ht="27.95" customHeight="1" spans="1:8">
      <c r="A8" s="36"/>
      <c r="B8" s="37"/>
      <c r="C8" s="35" t="s">
        <v>367</v>
      </c>
      <c r="D8" s="35"/>
      <c r="E8" s="35"/>
      <c r="F8" s="30"/>
      <c r="G8" s="30"/>
      <c r="H8" s="31"/>
    </row>
    <row r="9" ht="27.95" customHeight="1" spans="1:8">
      <c r="A9" s="38" t="s">
        <v>368</v>
      </c>
      <c r="B9" s="40" t="s">
        <v>432</v>
      </c>
      <c r="C9" s="40"/>
      <c r="D9" s="40"/>
      <c r="E9" s="40"/>
      <c r="F9" s="40"/>
      <c r="G9" s="40"/>
      <c r="H9" s="41"/>
    </row>
    <row r="10" ht="28.7" customHeight="1" spans="1:8">
      <c r="A10" s="22" t="s">
        <v>370</v>
      </c>
      <c r="B10" s="24" t="s">
        <v>371</v>
      </c>
      <c r="C10" s="24"/>
      <c r="D10" s="25" t="s">
        <v>372</v>
      </c>
      <c r="E10" s="25" t="s">
        <v>373</v>
      </c>
      <c r="F10" s="25"/>
      <c r="G10" s="42" t="s">
        <v>374</v>
      </c>
      <c r="H10" s="26"/>
    </row>
    <row r="11" ht="28.7" customHeight="1" spans="1:8">
      <c r="A11" s="22"/>
      <c r="B11" s="24" t="s">
        <v>375</v>
      </c>
      <c r="C11" s="24"/>
      <c r="D11" s="24" t="s">
        <v>402</v>
      </c>
      <c r="E11" s="24" t="s">
        <v>433</v>
      </c>
      <c r="F11" s="24"/>
      <c r="G11" s="30" t="s">
        <v>434</v>
      </c>
      <c r="H11" s="31"/>
    </row>
    <row r="12" ht="28.7" customHeight="1" spans="1:8">
      <c r="A12" s="22"/>
      <c r="B12" s="24"/>
      <c r="C12" s="24"/>
      <c r="D12" s="24" t="s">
        <v>376</v>
      </c>
      <c r="E12" s="24" t="s">
        <v>435</v>
      </c>
      <c r="F12" s="24"/>
      <c r="G12" s="30" t="s">
        <v>436</v>
      </c>
      <c r="H12" s="31"/>
    </row>
    <row r="13" ht="28.7" customHeight="1" spans="1:8">
      <c r="A13" s="22"/>
      <c r="B13" s="24" t="s">
        <v>379</v>
      </c>
      <c r="C13" s="24"/>
      <c r="D13" s="24" t="s">
        <v>380</v>
      </c>
      <c r="E13" s="24" t="s">
        <v>437</v>
      </c>
      <c r="F13" s="24"/>
      <c r="G13" s="30" t="s">
        <v>438</v>
      </c>
      <c r="H13" s="31"/>
    </row>
    <row r="14" ht="28.7" customHeight="1" spans="1:8">
      <c r="A14" s="22"/>
      <c r="B14" s="24"/>
      <c r="C14" s="24"/>
      <c r="D14" s="24" t="s">
        <v>383</v>
      </c>
      <c r="E14" s="24" t="s">
        <v>439</v>
      </c>
      <c r="F14" s="24"/>
      <c r="G14" s="50" t="s">
        <v>415</v>
      </c>
      <c r="H14" s="45"/>
    </row>
    <row r="15" ht="28.7" customHeight="1" spans="1:8">
      <c r="A15" s="22"/>
      <c r="B15" s="24"/>
      <c r="C15" s="24"/>
      <c r="D15" s="24" t="s">
        <v>386</v>
      </c>
      <c r="E15" s="47" t="s">
        <v>440</v>
      </c>
      <c r="F15" s="47"/>
      <c r="G15" s="30">
        <f>90%</f>
        <v>0.9</v>
      </c>
      <c r="H15" s="31"/>
    </row>
    <row r="16" ht="24" customHeight="1" spans="1:8">
      <c r="A16" s="22"/>
      <c r="B16" s="24" t="s">
        <v>389</v>
      </c>
      <c r="C16" s="24"/>
      <c r="D16" s="24" t="s">
        <v>390</v>
      </c>
      <c r="E16" s="24" t="s">
        <v>441</v>
      </c>
      <c r="F16" s="24"/>
      <c r="G16" s="30" t="s">
        <v>442</v>
      </c>
      <c r="H16" s="31"/>
    </row>
    <row r="17" ht="24" customHeight="1" spans="1:8">
      <c r="A17" s="22"/>
      <c r="B17" s="24"/>
      <c r="C17" s="24"/>
      <c r="D17" s="49" t="s">
        <v>412</v>
      </c>
      <c r="E17" s="24" t="s">
        <v>443</v>
      </c>
      <c r="F17" s="24"/>
      <c r="G17" s="30" t="s">
        <v>444</v>
      </c>
      <c r="H17" s="31"/>
    </row>
    <row r="18" ht="24" customHeight="1" spans="1:8">
      <c r="A18" s="22"/>
      <c r="B18" s="24" t="s">
        <v>396</v>
      </c>
      <c r="C18" s="24"/>
      <c r="D18" s="24" t="s">
        <v>397</v>
      </c>
      <c r="E18" s="24" t="s">
        <v>445</v>
      </c>
      <c r="F18" s="24"/>
      <c r="G18" s="50" t="s">
        <v>415</v>
      </c>
      <c r="H18" s="45"/>
    </row>
  </sheetData>
  <mergeCells count="44">
    <mergeCell ref="A1:H1"/>
    <mergeCell ref="A2:H2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C10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C18"/>
    <mergeCell ref="E18:F18"/>
    <mergeCell ref="G18:H18"/>
    <mergeCell ref="A10:A18"/>
    <mergeCell ref="B11:C12"/>
    <mergeCell ref="B13:C15"/>
    <mergeCell ref="B16:C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7" sqref="B17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2">
      <c r="A1" s="72"/>
      <c r="B1" s="72"/>
    </row>
    <row r="2" ht="32.65" customHeight="1" spans="1:3">
      <c r="A2" s="72"/>
      <c r="B2" s="73" t="s">
        <v>14</v>
      </c>
      <c r="C2" s="73"/>
    </row>
    <row r="3" ht="33.6" customHeight="1" spans="1:3">
      <c r="A3" s="164"/>
      <c r="B3" s="165" t="s">
        <v>15</v>
      </c>
      <c r="C3" s="166" t="s">
        <v>16</v>
      </c>
    </row>
    <row r="4" ht="32.65" customHeight="1" spans="1:3">
      <c r="A4" s="167"/>
      <c r="B4" s="168" t="s">
        <v>17</v>
      </c>
      <c r="C4" s="169" t="s">
        <v>18</v>
      </c>
    </row>
    <row r="5" ht="32.65" customHeight="1" spans="1:3">
      <c r="A5" s="167"/>
      <c r="B5" s="168" t="s">
        <v>19</v>
      </c>
      <c r="C5" s="169" t="s">
        <v>20</v>
      </c>
    </row>
    <row r="6" ht="32.65" customHeight="1" spans="1:3">
      <c r="A6" s="167"/>
      <c r="B6" s="168" t="s">
        <v>21</v>
      </c>
      <c r="C6" s="169" t="s">
        <v>22</v>
      </c>
    </row>
    <row r="7" ht="32.65" customHeight="1" spans="1:3">
      <c r="A7" s="167"/>
      <c r="B7" s="168" t="s">
        <v>23</v>
      </c>
      <c r="C7" s="169"/>
    </row>
    <row r="8" ht="32.65" customHeight="1" spans="1:3">
      <c r="A8" s="167"/>
      <c r="B8" s="168" t="s">
        <v>24</v>
      </c>
      <c r="C8" s="169" t="s">
        <v>25</v>
      </c>
    </row>
    <row r="9" ht="32.65" customHeight="1" spans="1:3">
      <c r="A9" s="167"/>
      <c r="B9" s="168" t="s">
        <v>26</v>
      </c>
      <c r="C9" s="169" t="s">
        <v>27</v>
      </c>
    </row>
    <row r="10" ht="32.65" customHeight="1" spans="1:3">
      <c r="A10" s="167"/>
      <c r="B10" s="168" t="s">
        <v>28</v>
      </c>
      <c r="C10" s="169" t="s">
        <v>29</v>
      </c>
    </row>
    <row r="11" ht="32.65" customHeight="1" spans="1:3">
      <c r="A11" s="167"/>
      <c r="B11" s="168" t="s">
        <v>30</v>
      </c>
      <c r="C11" s="169" t="s">
        <v>31</v>
      </c>
    </row>
    <row r="12" ht="32.65" customHeight="1" spans="1:3">
      <c r="A12" s="167"/>
      <c r="B12" s="168" t="s">
        <v>32</v>
      </c>
      <c r="C12" s="169"/>
    </row>
    <row r="13" ht="32.65" customHeight="1" spans="1:3">
      <c r="A13" s="72"/>
      <c r="B13" s="168" t="s">
        <v>33</v>
      </c>
      <c r="C13" s="169"/>
    </row>
    <row r="14" ht="32.65" customHeight="1" spans="1:3">
      <c r="A14" s="72"/>
      <c r="B14" s="168" t="s">
        <v>34</v>
      </c>
      <c r="C14" s="169" t="s">
        <v>18</v>
      </c>
    </row>
    <row r="15" ht="32.65" customHeight="1" spans="2:3">
      <c r="B15" s="168" t="s">
        <v>35</v>
      </c>
      <c r="C15" s="16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7" sqref="C7:E7"/>
    </sheetView>
  </sheetViews>
  <sheetFormatPr defaultColWidth="9" defaultRowHeight="13.5" outlineLevelCol="7"/>
  <cols>
    <col min="7" max="7" width="1.5" customWidth="1"/>
    <col min="8" max="8" width="17.625" customWidth="1"/>
  </cols>
  <sheetData>
    <row r="1" ht="33" customHeight="1" spans="1:8">
      <c r="A1" s="15" t="s">
        <v>357</v>
      </c>
      <c r="B1" s="15"/>
      <c r="C1" s="15"/>
      <c r="D1" s="15"/>
      <c r="E1" s="15"/>
      <c r="F1" s="15"/>
      <c r="G1" s="15"/>
      <c r="H1" s="15"/>
    </row>
    <row r="2" ht="15.75" customHeight="1" spans="1:8">
      <c r="A2" s="16" t="s">
        <v>305</v>
      </c>
      <c r="B2" s="16"/>
      <c r="C2" s="16"/>
      <c r="D2" s="16"/>
      <c r="E2" s="16"/>
      <c r="F2" s="16"/>
      <c r="G2" s="16"/>
      <c r="H2" s="16"/>
    </row>
    <row r="3" ht="28.7" customHeight="1" spans="1:8">
      <c r="A3" s="17" t="s">
        <v>358</v>
      </c>
      <c r="B3" s="18"/>
      <c r="C3" s="19" t="s">
        <v>446</v>
      </c>
      <c r="D3" s="20"/>
      <c r="E3" s="20"/>
      <c r="F3" s="20"/>
      <c r="G3" s="20"/>
      <c r="H3" s="21"/>
    </row>
    <row r="4" ht="28.7" customHeight="1" spans="1:8">
      <c r="A4" s="22" t="s">
        <v>360</v>
      </c>
      <c r="B4" s="23"/>
      <c r="C4" s="24"/>
      <c r="D4" s="24"/>
      <c r="E4" s="24"/>
      <c r="F4" s="25" t="s">
        <v>361</v>
      </c>
      <c r="G4" s="25"/>
      <c r="H4" s="26" t="s">
        <v>362</v>
      </c>
    </row>
    <row r="5" ht="28.7" customHeight="1" spans="1:8">
      <c r="A5" s="27" t="s">
        <v>417</v>
      </c>
      <c r="B5" s="28"/>
      <c r="C5" s="29" t="s">
        <v>364</v>
      </c>
      <c r="D5" s="29"/>
      <c r="E5" s="29"/>
      <c r="F5" s="30">
        <v>1000</v>
      </c>
      <c r="G5" s="30"/>
      <c r="H5" s="31"/>
    </row>
    <row r="6" ht="28.7" customHeight="1" spans="1:8">
      <c r="A6" s="27" t="s">
        <v>431</v>
      </c>
      <c r="B6" s="28"/>
      <c r="C6" s="32" t="s">
        <v>365</v>
      </c>
      <c r="D6" s="32"/>
      <c r="E6" s="32"/>
      <c r="F6" s="30">
        <v>1000</v>
      </c>
      <c r="G6" s="30"/>
      <c r="H6" s="31"/>
    </row>
    <row r="7" ht="28.7" customHeight="1" spans="1:8">
      <c r="A7" s="33"/>
      <c r="B7" s="34"/>
      <c r="C7" s="35" t="s">
        <v>366</v>
      </c>
      <c r="D7" s="35"/>
      <c r="E7" s="35"/>
      <c r="F7" s="30"/>
      <c r="G7" s="30"/>
      <c r="H7" s="31"/>
    </row>
    <row r="8" ht="27.95" customHeight="1" spans="1:8">
      <c r="A8" s="36"/>
      <c r="B8" s="37"/>
      <c r="C8" s="35" t="s">
        <v>367</v>
      </c>
      <c r="D8" s="35"/>
      <c r="E8" s="35"/>
      <c r="F8" s="30"/>
      <c r="G8" s="30"/>
      <c r="H8" s="31"/>
    </row>
    <row r="9" ht="27.95" customHeight="1" spans="1:8">
      <c r="A9" s="38" t="s">
        <v>368</v>
      </c>
      <c r="B9" s="39" t="s">
        <v>447</v>
      </c>
      <c r="C9" s="40"/>
      <c r="D9" s="40"/>
      <c r="E9" s="40"/>
      <c r="F9" s="40"/>
      <c r="G9" s="40"/>
      <c r="H9" s="41"/>
    </row>
    <row r="10" ht="28.7" customHeight="1" spans="1:8">
      <c r="A10" s="22" t="s">
        <v>370</v>
      </c>
      <c r="B10" s="24" t="s">
        <v>371</v>
      </c>
      <c r="C10" s="24"/>
      <c r="D10" s="25" t="s">
        <v>372</v>
      </c>
      <c r="E10" s="25" t="s">
        <v>373</v>
      </c>
      <c r="F10" s="25"/>
      <c r="G10" s="42" t="s">
        <v>374</v>
      </c>
      <c r="H10" s="26"/>
    </row>
    <row r="11" ht="28.7" customHeight="1" spans="1:8">
      <c r="A11" s="22"/>
      <c r="B11" s="24" t="s">
        <v>375</v>
      </c>
      <c r="C11" s="24"/>
      <c r="D11" s="24" t="s">
        <v>402</v>
      </c>
      <c r="E11" s="43" t="s">
        <v>446</v>
      </c>
      <c r="F11" s="24"/>
      <c r="G11" s="44" t="s">
        <v>448</v>
      </c>
      <c r="H11" s="31"/>
    </row>
    <row r="12" ht="28.7" customHeight="1" spans="1:8">
      <c r="A12" s="22"/>
      <c r="B12" s="24" t="s">
        <v>379</v>
      </c>
      <c r="C12" s="24"/>
      <c r="D12" s="24" t="s">
        <v>380</v>
      </c>
      <c r="E12" s="43" t="s">
        <v>449</v>
      </c>
      <c r="F12" s="24"/>
      <c r="G12" s="44" t="s">
        <v>450</v>
      </c>
      <c r="H12" s="31"/>
    </row>
    <row r="13" ht="28.7" customHeight="1" spans="1:8">
      <c r="A13" s="22"/>
      <c r="B13" s="24"/>
      <c r="C13" s="24"/>
      <c r="D13" s="24" t="s">
        <v>383</v>
      </c>
      <c r="E13" s="43" t="s">
        <v>451</v>
      </c>
      <c r="F13" s="24"/>
      <c r="G13" s="44" t="s">
        <v>452</v>
      </c>
      <c r="H13" s="45"/>
    </row>
    <row r="14" ht="28.7" customHeight="1" spans="1:8">
      <c r="A14" s="22"/>
      <c r="B14" s="24"/>
      <c r="C14" s="24"/>
      <c r="D14" s="24" t="s">
        <v>386</v>
      </c>
      <c r="E14" s="46" t="s">
        <v>453</v>
      </c>
      <c r="F14" s="47"/>
      <c r="G14" s="30" t="s">
        <v>454</v>
      </c>
      <c r="H14" s="31"/>
    </row>
    <row r="15" ht="24" customHeight="1" spans="1:8">
      <c r="A15" s="22"/>
      <c r="B15" s="24" t="s">
        <v>389</v>
      </c>
      <c r="C15" s="24"/>
      <c r="D15" s="24" t="s">
        <v>390</v>
      </c>
      <c r="E15" s="43" t="s">
        <v>455</v>
      </c>
      <c r="F15" s="24"/>
      <c r="G15" s="48" t="s">
        <v>456</v>
      </c>
      <c r="H15" s="31"/>
    </row>
    <row r="16" ht="24" customHeight="1" spans="1:8">
      <c r="A16" s="22"/>
      <c r="B16" s="24"/>
      <c r="C16" s="24"/>
      <c r="D16" s="49" t="s">
        <v>412</v>
      </c>
      <c r="E16" s="43" t="s">
        <v>457</v>
      </c>
      <c r="F16" s="24"/>
      <c r="G16" s="44" t="s">
        <v>458</v>
      </c>
      <c r="H16" s="31"/>
    </row>
    <row r="17" ht="24" customHeight="1" spans="1:8">
      <c r="A17" s="22"/>
      <c r="B17" s="24" t="s">
        <v>396</v>
      </c>
      <c r="C17" s="24"/>
      <c r="D17" s="24" t="s">
        <v>397</v>
      </c>
      <c r="E17" s="24" t="s">
        <v>445</v>
      </c>
      <c r="F17" s="24"/>
      <c r="G17" s="48" t="s">
        <v>459</v>
      </c>
      <c r="H17" s="45"/>
    </row>
  </sheetData>
  <mergeCells count="42">
    <mergeCell ref="A1:H1"/>
    <mergeCell ref="A2:H2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C10"/>
    <mergeCell ref="E10:F10"/>
    <mergeCell ref="G10:H10"/>
    <mergeCell ref="B11:C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B17:C17"/>
    <mergeCell ref="E17:F17"/>
    <mergeCell ref="G17:H17"/>
    <mergeCell ref="A10:A17"/>
    <mergeCell ref="B12:C14"/>
    <mergeCell ref="B15:C1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2" sqref="A2:Y2"/>
    </sheetView>
  </sheetViews>
  <sheetFormatPr defaultColWidth="9" defaultRowHeight="13.5"/>
  <cols>
    <col min="1" max="1" width="6.375" style="1" customWidth="1"/>
    <col min="2" max="2" width="6.625" style="1" customWidth="1"/>
    <col min="3" max="3" width="6.5" style="1" customWidth="1"/>
    <col min="4" max="6" width="5.625" style="1" customWidth="1"/>
    <col min="7" max="7" width="7.25" style="1" customWidth="1"/>
    <col min="8" max="8" width="5.625" style="1" customWidth="1"/>
    <col min="9" max="9" width="6.375" style="1" customWidth="1"/>
    <col min="10" max="11" width="5.625" style="1" customWidth="1"/>
    <col min="12" max="12" width="6.625" style="1" customWidth="1"/>
    <col min="13" max="15" width="5.625" style="1" customWidth="1"/>
    <col min="16" max="16" width="7.5" style="1" customWidth="1"/>
    <col min="17" max="17" width="6.875" style="1" customWidth="1"/>
    <col min="18" max="18" width="7.25" style="1" customWidth="1"/>
    <col min="19" max="19" width="7.875" style="1" customWidth="1"/>
    <col min="20" max="20" width="7.75" style="1" customWidth="1"/>
    <col min="21" max="21" width="12.125" style="1" customWidth="1"/>
    <col min="22" max="22" width="10.75" style="1" customWidth="1"/>
    <col min="23" max="23" width="7.875" style="1" customWidth="1"/>
    <col min="24" max="24" width="7.75" style="1" customWidth="1"/>
    <col min="25" max="25" width="8.625" style="1" customWidth="1"/>
    <col min="26" max="16384" width="9" style="1"/>
  </cols>
  <sheetData>
    <row r="1" ht="20.1" customHeight="1" spans="1:1">
      <c r="A1" s="2" t="s">
        <v>460</v>
      </c>
    </row>
    <row r="2" ht="36.75" customHeight="1" spans="1:25">
      <c r="A2" s="3" t="s">
        <v>461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3.25" customHeight="1" spans="1:10">
      <c r="A3" s="1" t="s">
        <v>462</v>
      </c>
      <c r="D3" s="4" t="s">
        <v>3</v>
      </c>
      <c r="E3" s="4"/>
      <c r="F3" s="4"/>
      <c r="G3" s="4"/>
      <c r="H3" s="4"/>
      <c r="I3" s="4"/>
      <c r="J3" s="4"/>
    </row>
    <row r="4" ht="24.75" customHeight="1" spans="1:1">
      <c r="A4" s="1" t="s">
        <v>463</v>
      </c>
    </row>
    <row r="5" ht="33" customHeight="1" spans="1:25">
      <c r="A5" s="5"/>
      <c r="B5" s="5" t="s">
        <v>464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465</v>
      </c>
      <c r="S5" s="5"/>
      <c r="T5" s="5"/>
      <c r="U5" s="5"/>
      <c r="V5" s="5"/>
      <c r="W5" s="5" t="s">
        <v>466</v>
      </c>
      <c r="X5" s="5"/>
      <c r="Y5" s="5"/>
    </row>
    <row r="6" ht="166.5" customHeight="1" spans="1:25">
      <c r="A6" s="6" t="s">
        <v>467</v>
      </c>
      <c r="B6" s="7" t="s">
        <v>468</v>
      </c>
      <c r="C6" s="7" t="s">
        <v>469</v>
      </c>
      <c r="D6" s="8" t="s">
        <v>470</v>
      </c>
      <c r="E6" s="8" t="s">
        <v>471</v>
      </c>
      <c r="F6" s="8" t="s">
        <v>472</v>
      </c>
      <c r="G6" s="7" t="s">
        <v>473</v>
      </c>
      <c r="H6" s="7" t="s">
        <v>474</v>
      </c>
      <c r="I6" s="7" t="s">
        <v>475</v>
      </c>
      <c r="J6" s="7" t="s">
        <v>476</v>
      </c>
      <c r="K6" s="7" t="s">
        <v>477</v>
      </c>
      <c r="L6" s="7" t="s">
        <v>478</v>
      </c>
      <c r="M6" s="7" t="s">
        <v>165</v>
      </c>
      <c r="N6" s="7" t="s">
        <v>206</v>
      </c>
      <c r="O6" s="7" t="s">
        <v>479</v>
      </c>
      <c r="P6" s="7" t="s">
        <v>480</v>
      </c>
      <c r="Q6" s="7" t="s">
        <v>290</v>
      </c>
      <c r="R6" s="7" t="s">
        <v>481</v>
      </c>
      <c r="S6" s="7" t="s">
        <v>482</v>
      </c>
      <c r="T6" s="7" t="s">
        <v>483</v>
      </c>
      <c r="U6" s="7" t="s">
        <v>484</v>
      </c>
      <c r="V6" s="7" t="s">
        <v>485</v>
      </c>
      <c r="W6" s="7" t="s">
        <v>486</v>
      </c>
      <c r="X6" s="7" t="s">
        <v>487</v>
      </c>
      <c r="Y6" s="7" t="s">
        <v>488</v>
      </c>
    </row>
    <row r="7" ht="41.25" customHeight="1" spans="1:25">
      <c r="A7" s="5" t="s">
        <v>489</v>
      </c>
      <c r="B7" s="9" t="s">
        <v>490</v>
      </c>
      <c r="C7" s="9" t="s">
        <v>490</v>
      </c>
      <c r="D7" s="9" t="s">
        <v>490</v>
      </c>
      <c r="E7" s="9" t="s">
        <v>490</v>
      </c>
      <c r="F7" s="9" t="s">
        <v>490</v>
      </c>
      <c r="G7" s="9" t="s">
        <v>490</v>
      </c>
      <c r="H7" s="9" t="s">
        <v>490</v>
      </c>
      <c r="I7" s="9" t="s">
        <v>490</v>
      </c>
      <c r="J7" s="9" t="s">
        <v>490</v>
      </c>
      <c r="K7" s="9" t="s">
        <v>490</v>
      </c>
      <c r="L7" s="9" t="s">
        <v>490</v>
      </c>
      <c r="M7" s="9" t="s">
        <v>490</v>
      </c>
      <c r="N7" s="9" t="s">
        <v>490</v>
      </c>
      <c r="O7" s="9" t="s">
        <v>490</v>
      </c>
      <c r="P7" s="9" t="s">
        <v>490</v>
      </c>
      <c r="Q7" s="9" t="s">
        <v>490</v>
      </c>
      <c r="R7" s="9" t="s">
        <v>490</v>
      </c>
      <c r="S7" s="9" t="s">
        <v>490</v>
      </c>
      <c r="T7" s="9" t="s">
        <v>490</v>
      </c>
      <c r="U7" s="9" t="s">
        <v>490</v>
      </c>
      <c r="V7" s="9" t="s">
        <v>490</v>
      </c>
      <c r="W7" s="9" t="s">
        <v>490</v>
      </c>
      <c r="X7" s="9" t="s">
        <v>490</v>
      </c>
      <c r="Y7" s="9" t="s">
        <v>490</v>
      </c>
    </row>
    <row r="8" ht="102.75" customHeight="1" spans="1:25">
      <c r="A8" s="10" t="s">
        <v>491</v>
      </c>
      <c r="B8" s="11" t="s">
        <v>492</v>
      </c>
      <c r="C8" s="12"/>
      <c r="D8" s="12"/>
      <c r="E8" s="12"/>
      <c r="F8" s="10" t="s">
        <v>493</v>
      </c>
      <c r="G8" s="11" t="s">
        <v>492</v>
      </c>
      <c r="H8" s="12"/>
      <c r="I8" s="12"/>
      <c r="J8" s="12"/>
      <c r="K8" s="10" t="s">
        <v>494</v>
      </c>
      <c r="L8" s="11" t="s">
        <v>492</v>
      </c>
      <c r="M8" s="10"/>
      <c r="N8" s="10"/>
      <c r="O8" s="10"/>
      <c r="P8" s="10" t="s">
        <v>495</v>
      </c>
      <c r="Q8" s="11" t="s">
        <v>492</v>
      </c>
      <c r="R8" s="10"/>
      <c r="S8" s="10"/>
      <c r="T8" s="10"/>
      <c r="U8" s="10" t="s">
        <v>496</v>
      </c>
      <c r="V8" s="11" t="s">
        <v>492</v>
      </c>
      <c r="W8" s="10"/>
      <c r="X8" s="10"/>
      <c r="Y8" s="10"/>
    </row>
    <row r="9" ht="38.25" customHeight="1" spans="1:25">
      <c r="A9" s="10"/>
      <c r="B9" s="12" t="s">
        <v>497</v>
      </c>
      <c r="C9" s="12"/>
      <c r="D9" s="12"/>
      <c r="E9" s="12"/>
      <c r="F9" s="5"/>
      <c r="G9" s="12" t="s">
        <v>497</v>
      </c>
      <c r="H9" s="12"/>
      <c r="I9" s="12"/>
      <c r="J9" s="12"/>
      <c r="K9" s="10"/>
      <c r="L9" s="9" t="s">
        <v>497</v>
      </c>
      <c r="M9" s="10"/>
      <c r="N9" s="10"/>
      <c r="O9" s="10"/>
      <c r="P9" s="10"/>
      <c r="Q9" s="9" t="s">
        <v>497</v>
      </c>
      <c r="R9" s="10"/>
      <c r="S9" s="10"/>
      <c r="T9" s="10"/>
      <c r="U9" s="10"/>
      <c r="V9" s="12" t="s">
        <v>497</v>
      </c>
      <c r="W9" s="10"/>
      <c r="X9" s="10"/>
      <c r="Y9" s="10"/>
    </row>
    <row r="10" ht="61.5" customHeight="1" spans="1:25">
      <c r="A10" s="13" t="s">
        <v>498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1">
    <mergeCell ref="A2:Y2"/>
    <mergeCell ref="D3:J3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2" sqref="A2:D2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72"/>
      <c r="B1" s="72"/>
      <c r="C1" s="72"/>
      <c r="D1" s="72"/>
    </row>
    <row r="2" ht="26.1" customHeight="1" spans="1:4">
      <c r="A2" s="73" t="s">
        <v>36</v>
      </c>
      <c r="B2" s="73"/>
      <c r="C2" s="73"/>
      <c r="D2" s="73"/>
    </row>
    <row r="3" ht="26.1" customHeight="1" spans="1:4">
      <c r="A3" s="161"/>
      <c r="B3" s="161"/>
      <c r="C3" s="161"/>
      <c r="D3" s="162" t="s">
        <v>37</v>
      </c>
    </row>
    <row r="4" ht="26.1" customHeight="1" spans="1:4">
      <c r="A4" s="102" t="s">
        <v>38</v>
      </c>
      <c r="B4" s="102"/>
      <c r="C4" s="110" t="s">
        <v>39</v>
      </c>
      <c r="D4" s="110"/>
    </row>
    <row r="5" ht="26.1" customHeight="1" spans="1:4">
      <c r="A5" s="102" t="s">
        <v>40</v>
      </c>
      <c r="B5" s="111" t="s">
        <v>41</v>
      </c>
      <c r="C5" s="111" t="s">
        <v>40</v>
      </c>
      <c r="D5" s="110" t="s">
        <v>41</v>
      </c>
    </row>
    <row r="6" ht="26.1" customHeight="1" spans="1:4">
      <c r="A6" s="79" t="s">
        <v>42</v>
      </c>
      <c r="B6" s="149">
        <v>7205.189584</v>
      </c>
      <c r="C6" s="105" t="s">
        <v>43</v>
      </c>
      <c r="D6" s="148"/>
    </row>
    <row r="7" ht="26.1" customHeight="1" spans="1:4">
      <c r="A7" s="79" t="s">
        <v>44</v>
      </c>
      <c r="B7" s="149"/>
      <c r="C7" s="105" t="s">
        <v>45</v>
      </c>
      <c r="D7" s="148"/>
    </row>
    <row r="8" ht="26.1" customHeight="1" spans="1:4">
      <c r="A8" s="79" t="s">
        <v>46</v>
      </c>
      <c r="B8" s="149"/>
      <c r="C8" s="105" t="s">
        <v>47</v>
      </c>
      <c r="D8" s="148"/>
    </row>
    <row r="9" ht="26.1" customHeight="1" spans="1:4">
      <c r="A9" s="79" t="s">
        <v>48</v>
      </c>
      <c r="B9" s="149"/>
      <c r="C9" s="105" t="s">
        <v>49</v>
      </c>
      <c r="D9" s="148"/>
    </row>
    <row r="10" ht="26.1" customHeight="1" spans="1:4">
      <c r="A10" s="79" t="s">
        <v>50</v>
      </c>
      <c r="B10" s="149"/>
      <c r="C10" s="105" t="s">
        <v>51</v>
      </c>
      <c r="D10" s="148"/>
    </row>
    <row r="11" ht="26.1" customHeight="1" spans="1:4">
      <c r="A11" s="79" t="s">
        <v>52</v>
      </c>
      <c r="B11" s="149"/>
      <c r="C11" s="105" t="s">
        <v>53</v>
      </c>
      <c r="D11" s="148"/>
    </row>
    <row r="12" ht="26.1" customHeight="1" spans="1:4">
      <c r="A12" s="79" t="s">
        <v>54</v>
      </c>
      <c r="B12" s="149"/>
      <c r="C12" s="105" t="s">
        <v>55</v>
      </c>
      <c r="D12" s="148"/>
    </row>
    <row r="13" ht="26.1" customHeight="1" spans="1:4">
      <c r="A13" s="79" t="s">
        <v>56</v>
      </c>
      <c r="B13" s="149"/>
      <c r="C13" s="105" t="s">
        <v>57</v>
      </c>
      <c r="D13" s="148">
        <v>67.444541</v>
      </c>
    </row>
    <row r="14" ht="26.1" customHeight="1" spans="1:4">
      <c r="A14" s="79" t="s">
        <v>58</v>
      </c>
      <c r="B14" s="149"/>
      <c r="C14" s="105" t="s">
        <v>59</v>
      </c>
      <c r="D14" s="148"/>
    </row>
    <row r="15" ht="26.1" customHeight="1" spans="1:4">
      <c r="A15" s="79"/>
      <c r="B15" s="149"/>
      <c r="C15" s="105" t="s">
        <v>60</v>
      </c>
      <c r="D15" s="148">
        <v>33.624288</v>
      </c>
    </row>
    <row r="16" ht="26.1" customHeight="1" spans="1:4">
      <c r="A16" s="79"/>
      <c r="B16" s="149"/>
      <c r="C16" s="105" t="s">
        <v>61</v>
      </c>
      <c r="D16" s="148"/>
    </row>
    <row r="17" ht="26.1" customHeight="1" spans="1:4">
      <c r="A17" s="79"/>
      <c r="B17" s="149"/>
      <c r="C17" s="105" t="s">
        <v>62</v>
      </c>
      <c r="D17" s="148">
        <v>6457.060755</v>
      </c>
    </row>
    <row r="18" ht="26.1" customHeight="1" spans="1:4">
      <c r="A18" s="79"/>
      <c r="B18" s="149"/>
      <c r="C18" s="105" t="s">
        <v>63</v>
      </c>
      <c r="D18" s="148"/>
    </row>
    <row r="19" ht="26.1" customHeight="1" spans="1:4">
      <c r="A19" s="79"/>
      <c r="B19" s="149"/>
      <c r="C19" s="105" t="s">
        <v>64</v>
      </c>
      <c r="D19" s="148"/>
    </row>
    <row r="20" ht="26.1" customHeight="1" spans="1:4">
      <c r="A20" s="79"/>
      <c r="B20" s="149"/>
      <c r="C20" s="105" t="s">
        <v>65</v>
      </c>
      <c r="D20" s="148"/>
    </row>
    <row r="21" ht="26.1" customHeight="1" spans="1:4">
      <c r="A21" s="79"/>
      <c r="B21" s="149"/>
      <c r="C21" s="105" t="s">
        <v>66</v>
      </c>
      <c r="D21" s="148"/>
    </row>
    <row r="22" ht="26.1" customHeight="1" spans="1:4">
      <c r="A22" s="79"/>
      <c r="B22" s="149"/>
      <c r="C22" s="105" t="s">
        <v>67</v>
      </c>
      <c r="D22" s="148"/>
    </row>
    <row r="23" ht="26.1" customHeight="1" spans="1:4">
      <c r="A23" s="79"/>
      <c r="B23" s="149"/>
      <c r="C23" s="105" t="s">
        <v>68</v>
      </c>
      <c r="D23" s="148"/>
    </row>
    <row r="24" ht="26.1" customHeight="1" spans="1:4">
      <c r="A24" s="79"/>
      <c r="B24" s="149"/>
      <c r="C24" s="105" t="s">
        <v>69</v>
      </c>
      <c r="D24" s="148"/>
    </row>
    <row r="25" ht="26.1" customHeight="1" spans="1:4">
      <c r="A25" s="79"/>
      <c r="B25" s="149"/>
      <c r="C25" s="105" t="s">
        <v>70</v>
      </c>
      <c r="D25" s="163">
        <v>647.06</v>
      </c>
    </row>
    <row r="26" ht="26.1" customHeight="1" spans="1:4">
      <c r="A26" s="79"/>
      <c r="B26" s="149"/>
      <c r="C26" s="105" t="s">
        <v>71</v>
      </c>
      <c r="D26" s="163"/>
    </row>
    <row r="27" ht="26.1" customHeight="1" spans="1:4">
      <c r="A27" s="79"/>
      <c r="B27" s="149"/>
      <c r="C27" s="105" t="s">
        <v>72</v>
      </c>
      <c r="D27" s="163"/>
    </row>
    <row r="28" ht="26.1" customHeight="1" spans="1:4">
      <c r="A28" s="79"/>
      <c r="B28" s="149"/>
      <c r="C28" s="105" t="s">
        <v>73</v>
      </c>
      <c r="D28" s="163"/>
    </row>
    <row r="29" ht="26.1" customHeight="1" spans="1:4">
      <c r="A29" s="79"/>
      <c r="B29" s="149"/>
      <c r="C29" s="105" t="s">
        <v>74</v>
      </c>
      <c r="D29" s="163"/>
    </row>
    <row r="30" ht="26.1" customHeight="1" spans="1:4">
      <c r="A30" s="79"/>
      <c r="B30" s="149"/>
      <c r="C30" s="105" t="s">
        <v>75</v>
      </c>
      <c r="D30" s="148">
        <v>14335.71088</v>
      </c>
    </row>
    <row r="31" ht="26.1" customHeight="1" spans="1:4">
      <c r="A31" s="79"/>
      <c r="B31" s="149"/>
      <c r="C31" s="105" t="s">
        <v>76</v>
      </c>
      <c r="D31" s="148"/>
    </row>
    <row r="32" ht="26.1" customHeight="1" spans="1:4">
      <c r="A32" s="79"/>
      <c r="B32" s="149"/>
      <c r="C32" s="105" t="s">
        <v>77</v>
      </c>
      <c r="D32" s="148"/>
    </row>
    <row r="33" ht="26.1" customHeight="1" spans="1:4">
      <c r="A33" s="79"/>
      <c r="B33" s="149"/>
      <c r="C33" s="105" t="s">
        <v>78</v>
      </c>
      <c r="D33" s="148"/>
    </row>
    <row r="34" ht="26.1" customHeight="1" spans="1:4">
      <c r="A34" s="79"/>
      <c r="B34" s="149"/>
      <c r="C34" s="105" t="s">
        <v>79</v>
      </c>
      <c r="D34" s="148"/>
    </row>
    <row r="35" ht="26.1" customHeight="1" spans="1:4">
      <c r="A35" s="79"/>
      <c r="B35" s="149"/>
      <c r="C35" s="105" t="s">
        <v>80</v>
      </c>
      <c r="D35" s="148"/>
    </row>
    <row r="36" ht="26.1" customHeight="1" spans="1:4">
      <c r="A36" s="79"/>
      <c r="B36" s="106"/>
      <c r="C36" s="105"/>
      <c r="D36" s="80"/>
    </row>
    <row r="37" ht="26.1" customHeight="1" spans="1:4">
      <c r="A37" s="79"/>
      <c r="B37" s="106"/>
      <c r="C37" s="105"/>
      <c r="D37" s="80"/>
    </row>
    <row r="38" ht="26.1" customHeight="1" spans="1:4">
      <c r="A38" s="79"/>
      <c r="B38" s="106"/>
      <c r="C38" s="105"/>
      <c r="D38" s="80"/>
    </row>
    <row r="39" ht="26.1" customHeight="1" spans="1:4">
      <c r="A39" s="77" t="s">
        <v>81</v>
      </c>
      <c r="B39" s="104">
        <v>7205.189584</v>
      </c>
      <c r="C39" s="103" t="s">
        <v>82</v>
      </c>
      <c r="D39" s="78">
        <f>SUM(D13:D37)</f>
        <v>21540.900464</v>
      </c>
    </row>
    <row r="40" ht="26.1" customHeight="1" spans="1:4">
      <c r="A40" s="77" t="s">
        <v>83</v>
      </c>
      <c r="B40" s="104">
        <v>14335.71088</v>
      </c>
      <c r="C40" s="103" t="s">
        <v>84</v>
      </c>
      <c r="D40" s="78"/>
    </row>
    <row r="41" ht="26.1" customHeight="1" spans="1:4">
      <c r="A41" s="79"/>
      <c r="B41" s="106"/>
      <c r="C41" s="105"/>
      <c r="D41" s="80"/>
    </row>
    <row r="42" ht="26.1" customHeight="1" spans="1:4">
      <c r="A42" s="77" t="s">
        <v>85</v>
      </c>
      <c r="B42" s="104">
        <f>B39+B40</f>
        <v>21540.900464</v>
      </c>
      <c r="C42" s="103" t="s">
        <v>86</v>
      </c>
      <c r="D42" s="78">
        <f>D39</f>
        <v>21540.900464</v>
      </c>
    </row>
    <row r="43" ht="16.35" customHeight="1"/>
    <row r="44" ht="16.35" customHeight="1" spans="1:4">
      <c r="A44" s="72" t="s">
        <v>87</v>
      </c>
      <c r="B44" s="72"/>
      <c r="C44" s="72"/>
      <c r="D44" s="72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B3" sqref="B3"/>
    </sheetView>
  </sheetViews>
  <sheetFormatPr defaultColWidth="10" defaultRowHeight="13.5" outlineLevelCol="1"/>
  <cols>
    <col min="1" max="1" width="53.5" customWidth="1"/>
    <col min="2" max="2" width="32" style="151" customWidth="1"/>
    <col min="3" max="4" width="9.75" customWidth="1"/>
  </cols>
  <sheetData>
    <row r="1" ht="16.35" customHeight="1" spans="1:2">
      <c r="A1" s="72"/>
      <c r="B1" s="152"/>
    </row>
    <row r="2" ht="26.1" customHeight="1" spans="1:2">
      <c r="A2" s="73" t="s">
        <v>88</v>
      </c>
      <c r="B2" s="153"/>
    </row>
    <row r="3" ht="26.1" customHeight="1" spans="1:2">
      <c r="A3" s="146"/>
      <c r="B3" s="154" t="s">
        <v>37</v>
      </c>
    </row>
    <row r="4" ht="26.1" customHeight="1" spans="1:2">
      <c r="A4" s="102" t="s">
        <v>40</v>
      </c>
      <c r="B4" s="155" t="s">
        <v>41</v>
      </c>
    </row>
    <row r="5" ht="20.1" customHeight="1" spans="1:2">
      <c r="A5" s="156" t="s">
        <v>89</v>
      </c>
      <c r="B5" s="157">
        <f>B6+B7</f>
        <v>7205.19</v>
      </c>
    </row>
    <row r="6" ht="20.1" customHeight="1" spans="1:2">
      <c r="A6" s="156" t="s">
        <v>90</v>
      </c>
      <c r="B6" s="157">
        <v>3410.53</v>
      </c>
    </row>
    <row r="7" ht="20.1" customHeight="1" spans="1:2">
      <c r="A7" s="156" t="s">
        <v>91</v>
      </c>
      <c r="B7" s="157">
        <v>3794.66</v>
      </c>
    </row>
    <row r="8" ht="20.1" customHeight="1" spans="1:2">
      <c r="A8" s="156" t="s">
        <v>92</v>
      </c>
      <c r="B8" s="157">
        <v>14335.71088</v>
      </c>
    </row>
    <row r="9" ht="20.1" customHeight="1" spans="1:2">
      <c r="A9" s="156" t="s">
        <v>93</v>
      </c>
      <c r="B9" s="157"/>
    </row>
    <row r="10" ht="20.1" customHeight="1" spans="1:2">
      <c r="A10" s="156" t="s">
        <v>94</v>
      </c>
      <c r="B10" s="157">
        <v>14335.71088</v>
      </c>
    </row>
    <row r="11" ht="20.1" customHeight="1" spans="1:2">
      <c r="A11" s="156" t="s">
        <v>95</v>
      </c>
      <c r="B11" s="157"/>
    </row>
    <row r="12" ht="20.1" customHeight="1" spans="1:2">
      <c r="A12" s="156" t="s">
        <v>96</v>
      </c>
      <c r="B12" s="157"/>
    </row>
    <row r="13" ht="20.1" customHeight="1" spans="1:2">
      <c r="A13" s="156" t="s">
        <v>97</v>
      </c>
      <c r="B13" s="157"/>
    </row>
    <row r="14" ht="20.1" customHeight="1" spans="1:2">
      <c r="A14" s="156" t="s">
        <v>98</v>
      </c>
      <c r="B14" s="157"/>
    </row>
    <row r="15" ht="20.1" customHeight="1" spans="1:2">
      <c r="A15" s="156" t="s">
        <v>99</v>
      </c>
      <c r="B15" s="157"/>
    </row>
    <row r="16" ht="20.1" customHeight="1" spans="1:2">
      <c r="A16" s="156" t="s">
        <v>100</v>
      </c>
      <c r="B16" s="157"/>
    </row>
    <row r="17" ht="20.1" customHeight="1" spans="1:2">
      <c r="A17" s="158" t="s">
        <v>101</v>
      </c>
      <c r="B17" s="159"/>
    </row>
    <row r="18" ht="20.1" customHeight="1" spans="1:2">
      <c r="A18" s="160" t="s">
        <v>102</v>
      </c>
      <c r="B18" s="157"/>
    </row>
    <row r="19" ht="20.1" customHeight="1" spans="1:2">
      <c r="A19" s="160" t="s">
        <v>103</v>
      </c>
      <c r="B19" s="157"/>
    </row>
    <row r="20" ht="20.1" customHeight="1" spans="1:2">
      <c r="A20" s="160" t="s">
        <v>104</v>
      </c>
      <c r="B20" s="157"/>
    </row>
    <row r="21" ht="20.1" customHeight="1" spans="1:2">
      <c r="A21" s="160" t="s">
        <v>105</v>
      </c>
      <c r="B21" s="157"/>
    </row>
    <row r="22" ht="20.1" customHeight="1" spans="1:2">
      <c r="A22" s="160" t="s">
        <v>106</v>
      </c>
      <c r="B22" s="157"/>
    </row>
    <row r="23" ht="20.1" customHeight="1" spans="1:2">
      <c r="A23" s="160" t="s">
        <v>107</v>
      </c>
      <c r="B23" s="157"/>
    </row>
    <row r="24" ht="20.1" customHeight="1" spans="1:2">
      <c r="A24" s="160"/>
      <c r="B24" s="157"/>
    </row>
    <row r="25" ht="20.1" customHeight="1" spans="1:2">
      <c r="A25" s="160" t="s">
        <v>108</v>
      </c>
      <c r="B25" s="157">
        <f>B5+B8</f>
        <v>21540.90088</v>
      </c>
    </row>
    <row r="26" ht="26.1" customHeight="1" spans="1:2">
      <c r="A26" s="72" t="s">
        <v>87</v>
      </c>
      <c r="B26" s="152"/>
    </row>
  </sheetData>
  <mergeCells count="2">
    <mergeCell ref="A2:B2"/>
    <mergeCell ref="A26:B26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workbookViewId="0">
      <selection activeCell="D8" sqref="D8"/>
    </sheetView>
  </sheetViews>
  <sheetFormatPr defaultColWidth="10" defaultRowHeight="13.5" outlineLevelCol="3"/>
  <cols>
    <col min="1" max="1" width="41.25" customWidth="1"/>
    <col min="2" max="2" width="15.125" customWidth="1"/>
    <col min="3" max="3" width="13.75" customWidth="1"/>
    <col min="4" max="4" width="13.25" customWidth="1"/>
  </cols>
  <sheetData>
    <row r="1" ht="16.35" customHeight="1" spans="1:4">
      <c r="A1" s="72"/>
      <c r="B1" s="72"/>
      <c r="C1" s="72"/>
      <c r="D1" s="72"/>
    </row>
    <row r="2" ht="26.1" customHeight="1" spans="1:4">
      <c r="A2" s="73" t="s">
        <v>109</v>
      </c>
      <c r="B2" s="73"/>
      <c r="C2" s="73"/>
      <c r="D2" s="73"/>
    </row>
    <row r="3" ht="26.1" customHeight="1" spans="1:4">
      <c r="A3" s="146"/>
      <c r="B3" s="146"/>
      <c r="C3" s="146"/>
      <c r="D3" s="146" t="s">
        <v>37</v>
      </c>
    </row>
    <row r="4" ht="26.1" customHeight="1" spans="1:4">
      <c r="A4" s="75" t="s">
        <v>110</v>
      </c>
      <c r="B4" s="81" t="s">
        <v>111</v>
      </c>
      <c r="C4" s="81" t="s">
        <v>112</v>
      </c>
      <c r="D4" s="81" t="s">
        <v>113</v>
      </c>
    </row>
    <row r="5" ht="26.1" customHeight="1" spans="1:4">
      <c r="A5" s="77" t="s">
        <v>114</v>
      </c>
      <c r="B5" s="107">
        <f>C5+D5</f>
        <v>21540.900464</v>
      </c>
      <c r="C5" s="107">
        <v>1330.529584</v>
      </c>
      <c r="D5" s="107">
        <f>D52+D58+D16</f>
        <v>20210.37088</v>
      </c>
    </row>
    <row r="6" ht="26.1" customHeight="1" spans="1:4">
      <c r="A6" s="77" t="s">
        <v>115</v>
      </c>
      <c r="B6" s="107">
        <v>67.444541</v>
      </c>
      <c r="C6" s="107">
        <v>67.444541</v>
      </c>
      <c r="D6" s="107"/>
    </row>
    <row r="7" ht="26.1" customHeight="1" spans="1:4">
      <c r="A7" s="77" t="s">
        <v>116</v>
      </c>
      <c r="B7" s="107">
        <v>59.173632</v>
      </c>
      <c r="C7" s="107">
        <v>59.173632</v>
      </c>
      <c r="D7" s="107"/>
    </row>
    <row r="8" ht="26.1" customHeight="1" spans="1:4">
      <c r="A8" s="79" t="s">
        <v>117</v>
      </c>
      <c r="B8" s="82">
        <v>59.173632</v>
      </c>
      <c r="C8" s="82">
        <v>59.173632</v>
      </c>
      <c r="D8" s="82"/>
    </row>
    <row r="9" ht="26.1" customHeight="1" spans="1:4">
      <c r="A9" s="77" t="s">
        <v>118</v>
      </c>
      <c r="B9" s="107">
        <v>5.124</v>
      </c>
      <c r="C9" s="107">
        <v>5.124</v>
      </c>
      <c r="D9" s="107"/>
    </row>
    <row r="10" ht="26.1" customHeight="1" spans="1:4">
      <c r="A10" s="79" t="s">
        <v>119</v>
      </c>
      <c r="B10" s="82">
        <v>5.124</v>
      </c>
      <c r="C10" s="82">
        <v>5.124</v>
      </c>
      <c r="D10" s="82"/>
    </row>
    <row r="11" ht="26.1" customHeight="1" spans="1:4">
      <c r="A11" s="77" t="s">
        <v>120</v>
      </c>
      <c r="B11" s="107">
        <v>3.146909</v>
      </c>
      <c r="C11" s="107">
        <v>3.146909</v>
      </c>
      <c r="D11" s="107"/>
    </row>
    <row r="12" ht="26.1" customHeight="1" spans="1:4">
      <c r="A12" s="79" t="s">
        <v>120</v>
      </c>
      <c r="B12" s="82">
        <v>3.146909</v>
      </c>
      <c r="C12" s="82">
        <v>3.146909</v>
      </c>
      <c r="D12" s="82"/>
    </row>
    <row r="13" ht="26.1" customHeight="1" spans="1:4">
      <c r="A13" s="77" t="s">
        <v>121</v>
      </c>
      <c r="B13" s="107">
        <v>33.624288</v>
      </c>
      <c r="C13" s="107">
        <v>33.624288</v>
      </c>
      <c r="D13" s="107"/>
    </row>
    <row r="14" ht="26.1" customHeight="1" spans="1:4">
      <c r="A14" s="77" t="s">
        <v>122</v>
      </c>
      <c r="B14" s="107">
        <v>33.624288</v>
      </c>
      <c r="C14" s="107">
        <v>33.624288</v>
      </c>
      <c r="D14" s="107"/>
    </row>
    <row r="15" ht="26.1" customHeight="1" spans="1:4">
      <c r="A15" s="79" t="s">
        <v>123</v>
      </c>
      <c r="B15" s="82">
        <v>33.624288</v>
      </c>
      <c r="C15" s="82">
        <v>33.624288</v>
      </c>
      <c r="D15" s="82"/>
    </row>
    <row r="16" ht="26.1" customHeight="1" spans="1:4">
      <c r="A16" s="77" t="s">
        <v>124</v>
      </c>
      <c r="B16" s="107">
        <f>C16+D16</f>
        <v>6457.060755</v>
      </c>
      <c r="C16" s="107">
        <v>1229.460755</v>
      </c>
      <c r="D16" s="107">
        <v>5227.6</v>
      </c>
    </row>
    <row r="17" ht="26.1" customHeight="1" spans="1:4">
      <c r="A17" s="77" t="s">
        <v>125</v>
      </c>
      <c r="B17" s="107">
        <f t="shared" ref="B17:B60" si="0">C17+D17</f>
        <v>3829.460755</v>
      </c>
      <c r="C17" s="107">
        <v>1229.460755</v>
      </c>
      <c r="D17" s="107">
        <v>2600</v>
      </c>
    </row>
    <row r="18" ht="26.1" customHeight="1" spans="1:4">
      <c r="A18" s="79" t="s">
        <v>126</v>
      </c>
      <c r="B18" s="107">
        <f t="shared" si="0"/>
        <v>3829.460755</v>
      </c>
      <c r="C18" s="82">
        <v>1229.460755</v>
      </c>
      <c r="D18" s="82">
        <v>2600</v>
      </c>
    </row>
    <row r="19" ht="26.1" customHeight="1" spans="1:4">
      <c r="A19" s="79" t="s">
        <v>127</v>
      </c>
      <c r="B19" s="107">
        <f t="shared" si="0"/>
        <v>0</v>
      </c>
      <c r="C19" s="82"/>
      <c r="D19" s="82"/>
    </row>
    <row r="20" ht="26.1" customHeight="1" spans="1:4">
      <c r="A20" s="77" t="s">
        <v>128</v>
      </c>
      <c r="B20" s="107">
        <f t="shared" si="0"/>
        <v>2627.6</v>
      </c>
      <c r="C20" s="107"/>
      <c r="D20" s="107">
        <v>2627.6</v>
      </c>
    </row>
    <row r="21" ht="26.1" customHeight="1" spans="1:4">
      <c r="A21" s="79" t="s">
        <v>129</v>
      </c>
      <c r="B21" s="107">
        <f t="shared" si="0"/>
        <v>0</v>
      </c>
      <c r="C21" s="82"/>
      <c r="D21" s="82"/>
    </row>
    <row r="22" ht="26.1" customHeight="1" spans="1:4">
      <c r="A22" s="79" t="s">
        <v>130</v>
      </c>
      <c r="B22" s="107">
        <f t="shared" si="0"/>
        <v>2627.6</v>
      </c>
      <c r="C22" s="82"/>
      <c r="D22" s="82">
        <v>2627.6</v>
      </c>
    </row>
    <row r="23" ht="26.1" customHeight="1" spans="1:4">
      <c r="A23" s="77" t="s">
        <v>131</v>
      </c>
      <c r="B23" s="107">
        <f t="shared" si="0"/>
        <v>0</v>
      </c>
      <c r="C23" s="107"/>
      <c r="D23" s="107"/>
    </row>
    <row r="24" ht="26.1" customHeight="1" spans="1:4">
      <c r="A24" s="79" t="s">
        <v>131</v>
      </c>
      <c r="B24" s="107">
        <f t="shared" si="0"/>
        <v>0</v>
      </c>
      <c r="C24" s="82"/>
      <c r="D24" s="82"/>
    </row>
    <row r="25" ht="26.1" customHeight="1" spans="1:4">
      <c r="A25" s="77" t="s">
        <v>132</v>
      </c>
      <c r="B25" s="107">
        <f t="shared" si="0"/>
        <v>0</v>
      </c>
      <c r="C25" s="107"/>
      <c r="D25" s="107"/>
    </row>
    <row r="26" ht="26.1" customHeight="1" spans="1:4">
      <c r="A26" s="79" t="s">
        <v>133</v>
      </c>
      <c r="B26" s="107">
        <f t="shared" si="0"/>
        <v>0</v>
      </c>
      <c r="C26" s="82"/>
      <c r="D26" s="82"/>
    </row>
    <row r="27" ht="26.1" customHeight="1" spans="1:4">
      <c r="A27" s="77" t="s">
        <v>134</v>
      </c>
      <c r="B27" s="107">
        <f t="shared" si="0"/>
        <v>0</v>
      </c>
      <c r="C27" s="107"/>
      <c r="D27" s="107"/>
    </row>
    <row r="28" ht="26.1" customHeight="1" spans="1:4">
      <c r="A28" s="79" t="s">
        <v>134</v>
      </c>
      <c r="B28" s="107">
        <f t="shared" si="0"/>
        <v>0</v>
      </c>
      <c r="C28" s="82"/>
      <c r="D28" s="82"/>
    </row>
    <row r="29" ht="26.1" customHeight="1" spans="1:4">
      <c r="A29" s="77" t="s">
        <v>135</v>
      </c>
      <c r="B29" s="107">
        <f t="shared" si="0"/>
        <v>0</v>
      </c>
      <c r="C29" s="107"/>
      <c r="D29" s="107"/>
    </row>
    <row r="30" ht="26.1" customHeight="1" spans="1:4">
      <c r="A30" s="77" t="s">
        <v>136</v>
      </c>
      <c r="B30" s="107">
        <f t="shared" si="0"/>
        <v>0</v>
      </c>
      <c r="C30" s="107"/>
      <c r="D30" s="107"/>
    </row>
    <row r="31" ht="26.1" customHeight="1" spans="1:4">
      <c r="A31" s="79" t="s">
        <v>137</v>
      </c>
      <c r="B31" s="107">
        <f t="shared" si="0"/>
        <v>0</v>
      </c>
      <c r="C31" s="82"/>
      <c r="D31" s="82"/>
    </row>
    <row r="32" ht="26.1" customHeight="1" spans="1:4">
      <c r="A32" s="77" t="s">
        <v>138</v>
      </c>
      <c r="B32" s="107">
        <f t="shared" si="0"/>
        <v>0</v>
      </c>
      <c r="C32" s="107"/>
      <c r="D32" s="107"/>
    </row>
    <row r="33" ht="26.1" customHeight="1" spans="1:4">
      <c r="A33" s="77" t="s">
        <v>139</v>
      </c>
      <c r="B33" s="107">
        <f t="shared" si="0"/>
        <v>0</v>
      </c>
      <c r="C33" s="107"/>
      <c r="D33" s="107"/>
    </row>
    <row r="34" ht="26.1" customHeight="1" spans="1:4">
      <c r="A34" s="79" t="s">
        <v>140</v>
      </c>
      <c r="B34" s="107">
        <f t="shared" si="0"/>
        <v>0</v>
      </c>
      <c r="C34" s="82"/>
      <c r="D34" s="82"/>
    </row>
    <row r="35" ht="26.1" customHeight="1" spans="1:4">
      <c r="A35" s="77" t="s">
        <v>141</v>
      </c>
      <c r="B35" s="107">
        <f t="shared" si="0"/>
        <v>0</v>
      </c>
      <c r="C35" s="107"/>
      <c r="D35" s="107"/>
    </row>
    <row r="36" ht="26.1" customHeight="1" spans="1:4">
      <c r="A36" s="77" t="s">
        <v>142</v>
      </c>
      <c r="B36" s="107">
        <f t="shared" si="0"/>
        <v>0</v>
      </c>
      <c r="C36" s="107"/>
      <c r="D36" s="107"/>
    </row>
    <row r="37" ht="26.1" customHeight="1" spans="1:4">
      <c r="A37" s="79" t="s">
        <v>142</v>
      </c>
      <c r="B37" s="107">
        <f t="shared" si="0"/>
        <v>0</v>
      </c>
      <c r="C37" s="82"/>
      <c r="D37" s="82"/>
    </row>
    <row r="38" ht="26.1" customHeight="1" spans="1:4">
      <c r="A38" s="77" t="s">
        <v>143</v>
      </c>
      <c r="B38" s="107">
        <f t="shared" si="0"/>
        <v>0</v>
      </c>
      <c r="C38" s="107"/>
      <c r="D38" s="107"/>
    </row>
    <row r="39" ht="26.1" customHeight="1" spans="1:4">
      <c r="A39" s="77" t="s">
        <v>144</v>
      </c>
      <c r="B39" s="107">
        <f t="shared" si="0"/>
        <v>0</v>
      </c>
      <c r="C39" s="107"/>
      <c r="D39" s="107"/>
    </row>
    <row r="40" ht="26.1" customHeight="1" spans="1:4">
      <c r="A40" s="79" t="s">
        <v>145</v>
      </c>
      <c r="B40" s="107">
        <f t="shared" si="0"/>
        <v>0</v>
      </c>
      <c r="C40" s="82"/>
      <c r="D40" s="82"/>
    </row>
    <row r="41" ht="26.1" customHeight="1" spans="1:4">
      <c r="A41" s="79" t="s">
        <v>146</v>
      </c>
      <c r="B41" s="107">
        <f t="shared" si="0"/>
        <v>0</v>
      </c>
      <c r="C41" s="82"/>
      <c r="D41" s="82"/>
    </row>
    <row r="42" ht="26.1" customHeight="1" spans="1:4">
      <c r="A42" s="77" t="s">
        <v>147</v>
      </c>
      <c r="B42" s="107">
        <f t="shared" si="0"/>
        <v>0</v>
      </c>
      <c r="C42" s="107"/>
      <c r="D42" s="107"/>
    </row>
    <row r="43" ht="26.1" customHeight="1" spans="1:4">
      <c r="A43" s="79" t="s">
        <v>148</v>
      </c>
      <c r="B43" s="107">
        <f t="shared" si="0"/>
        <v>0</v>
      </c>
      <c r="C43" s="82"/>
      <c r="D43" s="82"/>
    </row>
    <row r="44" ht="26.1" customHeight="1" spans="1:4">
      <c r="A44" s="77" t="s">
        <v>149</v>
      </c>
      <c r="B44" s="107">
        <f t="shared" si="0"/>
        <v>0</v>
      </c>
      <c r="C44" s="107"/>
      <c r="D44" s="107"/>
    </row>
    <row r="45" ht="26.1" customHeight="1" spans="1:4">
      <c r="A45" s="77" t="s">
        <v>150</v>
      </c>
      <c r="B45" s="107">
        <f t="shared" si="0"/>
        <v>0</v>
      </c>
      <c r="C45" s="107"/>
      <c r="D45" s="107"/>
    </row>
    <row r="46" ht="26.1" customHeight="1" spans="1:4">
      <c r="A46" s="79" t="s">
        <v>151</v>
      </c>
      <c r="B46" s="107">
        <f t="shared" si="0"/>
        <v>0</v>
      </c>
      <c r="C46" s="82"/>
      <c r="D46" s="82"/>
    </row>
    <row r="47" ht="26.1" customHeight="1" spans="1:4">
      <c r="A47" s="77" t="s">
        <v>152</v>
      </c>
      <c r="B47" s="107">
        <f t="shared" si="0"/>
        <v>0</v>
      </c>
      <c r="C47" s="107"/>
      <c r="D47" s="107"/>
    </row>
    <row r="48" ht="26.1" customHeight="1" spans="1:4">
      <c r="A48" s="77" t="s">
        <v>153</v>
      </c>
      <c r="B48" s="107">
        <f t="shared" si="0"/>
        <v>0</v>
      </c>
      <c r="C48" s="107"/>
      <c r="D48" s="107"/>
    </row>
    <row r="49" ht="26.1" customHeight="1" spans="1:4">
      <c r="A49" s="79" t="s">
        <v>154</v>
      </c>
      <c r="B49" s="107">
        <f t="shared" si="0"/>
        <v>0</v>
      </c>
      <c r="C49" s="82"/>
      <c r="D49" s="82"/>
    </row>
    <row r="50" ht="26.1" customHeight="1" spans="1:4">
      <c r="A50" s="77" t="s">
        <v>155</v>
      </c>
      <c r="B50" s="107">
        <f t="shared" si="0"/>
        <v>0</v>
      </c>
      <c r="C50" s="107"/>
      <c r="D50" s="107"/>
    </row>
    <row r="51" ht="26.1" customHeight="1" spans="1:4">
      <c r="A51" s="79" t="s">
        <v>155</v>
      </c>
      <c r="B51" s="107">
        <f t="shared" si="0"/>
        <v>0</v>
      </c>
      <c r="C51" s="82"/>
      <c r="D51" s="82"/>
    </row>
    <row r="52" ht="26.1" customHeight="1" spans="1:4">
      <c r="A52" s="77" t="s">
        <v>156</v>
      </c>
      <c r="B52" s="107">
        <f t="shared" si="0"/>
        <v>647.06</v>
      </c>
      <c r="C52" s="107"/>
      <c r="D52" s="107">
        <v>647.06</v>
      </c>
    </row>
    <row r="53" ht="26.1" customHeight="1" spans="1:4">
      <c r="A53" s="77" t="s">
        <v>157</v>
      </c>
      <c r="B53" s="107">
        <f t="shared" si="0"/>
        <v>647.06</v>
      </c>
      <c r="C53" s="107"/>
      <c r="D53" s="107">
        <v>647.06</v>
      </c>
    </row>
    <row r="54" ht="26.1" customHeight="1" spans="1:4">
      <c r="A54" s="79" t="s">
        <v>158</v>
      </c>
      <c r="B54" s="107">
        <f t="shared" si="0"/>
        <v>0</v>
      </c>
      <c r="C54" s="82"/>
      <c r="D54" s="82"/>
    </row>
    <row r="55" ht="26.1" customHeight="1" spans="1:4">
      <c r="A55" s="79" t="s">
        <v>159</v>
      </c>
      <c r="B55" s="107">
        <f t="shared" si="0"/>
        <v>47.06</v>
      </c>
      <c r="C55" s="82"/>
      <c r="D55" s="82">
        <v>47.06</v>
      </c>
    </row>
    <row r="56" ht="26.1" customHeight="1" spans="1:4">
      <c r="A56" s="79" t="s">
        <v>160</v>
      </c>
      <c r="B56" s="107">
        <f t="shared" si="0"/>
        <v>600</v>
      </c>
      <c r="C56" s="82"/>
      <c r="D56" s="82">
        <v>600</v>
      </c>
    </row>
    <row r="57" ht="26.1" customHeight="1" spans="1:4">
      <c r="A57" s="79" t="s">
        <v>161</v>
      </c>
      <c r="B57" s="107">
        <f t="shared" si="0"/>
        <v>0</v>
      </c>
      <c r="C57" s="82"/>
      <c r="D57" s="82"/>
    </row>
    <row r="58" ht="26.1" customHeight="1" spans="1:4">
      <c r="A58" s="77" t="s">
        <v>162</v>
      </c>
      <c r="B58" s="107">
        <f t="shared" si="0"/>
        <v>14335.71088</v>
      </c>
      <c r="C58" s="107"/>
      <c r="D58" s="107">
        <v>14335.71088</v>
      </c>
    </row>
    <row r="59" ht="26.1" customHeight="1" spans="1:4">
      <c r="A59" s="77" t="s">
        <v>163</v>
      </c>
      <c r="B59" s="107">
        <f t="shared" si="0"/>
        <v>14335.71088</v>
      </c>
      <c r="C59" s="107"/>
      <c r="D59" s="107">
        <v>14335.71088</v>
      </c>
    </row>
    <row r="60" ht="26.1" customHeight="1" spans="1:4">
      <c r="A60" s="79" t="s">
        <v>164</v>
      </c>
      <c r="B60" s="107">
        <f t="shared" si="0"/>
        <v>14335.71088</v>
      </c>
      <c r="C60" s="82"/>
      <c r="D60" s="82">
        <v>14335.71088</v>
      </c>
    </row>
    <row r="61" ht="19.5" customHeight="1"/>
    <row r="62" ht="19.5" customHeight="1" spans="1:4">
      <c r="A62" s="72" t="s">
        <v>87</v>
      </c>
      <c r="B62" s="72"/>
      <c r="C62" s="72"/>
      <c r="D62" s="72"/>
    </row>
  </sheetData>
  <mergeCells count="2">
    <mergeCell ref="A2:D2"/>
    <mergeCell ref="A62:D6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31" sqref="D31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72"/>
      <c r="B1" s="72"/>
      <c r="C1" s="72"/>
      <c r="D1" s="72"/>
      <c r="E1" s="72"/>
      <c r="F1" s="72"/>
      <c r="G1" s="72"/>
    </row>
    <row r="2" ht="26.1" customHeight="1" spans="1:7">
      <c r="A2" s="73" t="s">
        <v>165</v>
      </c>
      <c r="B2" s="73"/>
      <c r="C2" s="73"/>
      <c r="D2" s="73"/>
      <c r="E2" s="72"/>
      <c r="F2" s="72"/>
      <c r="G2" s="72"/>
    </row>
    <row r="3" ht="26.1" customHeight="1" spans="1:7">
      <c r="A3" s="146"/>
      <c r="B3" s="146"/>
      <c r="C3" s="74" t="s">
        <v>37</v>
      </c>
      <c r="D3" s="74"/>
      <c r="E3" s="146"/>
      <c r="F3" s="146"/>
      <c r="G3" s="146"/>
    </row>
    <row r="4" ht="26.1" customHeight="1" spans="1:7">
      <c r="A4" s="102" t="s">
        <v>38</v>
      </c>
      <c r="B4" s="102"/>
      <c r="C4" s="110" t="s">
        <v>39</v>
      </c>
      <c r="D4" s="110"/>
      <c r="E4" s="146"/>
      <c r="F4" s="146"/>
      <c r="G4" s="146"/>
    </row>
    <row r="5" ht="26.1" customHeight="1" spans="1:7">
      <c r="A5" s="102" t="s">
        <v>40</v>
      </c>
      <c r="B5" s="111" t="s">
        <v>41</v>
      </c>
      <c r="C5" s="111" t="s">
        <v>40</v>
      </c>
      <c r="D5" s="110" t="s">
        <v>114</v>
      </c>
      <c r="E5" s="146"/>
      <c r="F5" s="146"/>
      <c r="G5" s="146"/>
    </row>
    <row r="6" ht="26.1" customHeight="1" spans="1:7">
      <c r="A6" s="79" t="s">
        <v>166</v>
      </c>
      <c r="B6" s="147">
        <f>B7+B8</f>
        <v>21540.900464</v>
      </c>
      <c r="C6" s="105" t="s">
        <v>167</v>
      </c>
      <c r="D6" s="147">
        <f>D37</f>
        <v>21540.900464</v>
      </c>
      <c r="E6" s="146"/>
      <c r="F6" s="146"/>
      <c r="G6" s="146"/>
    </row>
    <row r="7" ht="26.1" customHeight="1" spans="1:7">
      <c r="A7" s="79" t="s">
        <v>168</v>
      </c>
      <c r="B7" s="147">
        <v>7205.189584</v>
      </c>
      <c r="C7" s="105" t="s">
        <v>169</v>
      </c>
      <c r="D7" s="148"/>
      <c r="E7" s="146"/>
      <c r="F7" s="146"/>
      <c r="G7" s="146"/>
    </row>
    <row r="8" ht="26.1" customHeight="1" spans="1:7">
      <c r="A8" s="79" t="s">
        <v>170</v>
      </c>
      <c r="B8" s="147">
        <v>14335.71088</v>
      </c>
      <c r="C8" s="105" t="s">
        <v>171</v>
      </c>
      <c r="D8" s="148"/>
      <c r="E8" s="146"/>
      <c r="F8" s="146"/>
      <c r="G8" s="146"/>
    </row>
    <row r="9" ht="26.1" customHeight="1" spans="1:7">
      <c r="A9" s="79" t="s">
        <v>172</v>
      </c>
      <c r="B9" s="149"/>
      <c r="C9" s="105" t="s">
        <v>173</v>
      </c>
      <c r="D9" s="148"/>
      <c r="E9" s="146"/>
      <c r="F9" s="146"/>
      <c r="G9" s="146"/>
    </row>
    <row r="10" ht="26.1" customHeight="1" spans="1:7">
      <c r="A10" s="79"/>
      <c r="B10" s="149"/>
      <c r="C10" s="105" t="s">
        <v>174</v>
      </c>
      <c r="D10" s="148"/>
      <c r="E10" s="146"/>
      <c r="F10" s="146"/>
      <c r="G10" s="146"/>
    </row>
    <row r="11" ht="26.1" customHeight="1" spans="1:7">
      <c r="A11" s="79"/>
      <c r="B11" s="149"/>
      <c r="C11" s="105" t="s">
        <v>175</v>
      </c>
      <c r="D11" s="148"/>
      <c r="E11" s="146"/>
      <c r="F11" s="146"/>
      <c r="G11" s="146"/>
    </row>
    <row r="12" ht="26.1" customHeight="1" spans="1:7">
      <c r="A12" s="79"/>
      <c r="B12" s="149"/>
      <c r="C12" s="105" t="s">
        <v>176</v>
      </c>
      <c r="D12" s="148"/>
      <c r="E12" s="146"/>
      <c r="F12" s="146"/>
      <c r="G12" s="146"/>
    </row>
    <row r="13" ht="26.1" customHeight="1" spans="1:7">
      <c r="A13" s="79"/>
      <c r="B13" s="149"/>
      <c r="C13" s="105" t="s">
        <v>177</v>
      </c>
      <c r="D13" s="148"/>
      <c r="E13" s="146"/>
      <c r="F13" s="146"/>
      <c r="G13" s="146"/>
    </row>
    <row r="14" ht="26.1" customHeight="1" spans="1:7">
      <c r="A14" s="79"/>
      <c r="B14" s="149"/>
      <c r="C14" s="105" t="s">
        <v>178</v>
      </c>
      <c r="D14" s="148">
        <v>67.444541</v>
      </c>
      <c r="E14" s="146"/>
      <c r="F14" s="146"/>
      <c r="G14" s="146"/>
    </row>
    <row r="15" ht="26.1" customHeight="1" spans="1:7">
      <c r="A15" s="79"/>
      <c r="B15" s="149"/>
      <c r="C15" s="105" t="s">
        <v>179</v>
      </c>
      <c r="D15" s="148"/>
      <c r="E15" s="146"/>
      <c r="F15" s="146"/>
      <c r="G15" s="146"/>
    </row>
    <row r="16" ht="26.1" customHeight="1" spans="1:7">
      <c r="A16" s="79"/>
      <c r="B16" s="149"/>
      <c r="C16" s="105" t="s">
        <v>180</v>
      </c>
      <c r="D16" s="148">
        <v>33.624288</v>
      </c>
      <c r="E16" s="146"/>
      <c r="F16" s="146"/>
      <c r="G16" s="146"/>
    </row>
    <row r="17" ht="26.1" customHeight="1" spans="1:7">
      <c r="A17" s="79"/>
      <c r="B17" s="149"/>
      <c r="C17" s="105" t="s">
        <v>181</v>
      </c>
      <c r="D17" s="148"/>
      <c r="E17" s="146"/>
      <c r="F17" s="146"/>
      <c r="G17" s="146"/>
    </row>
    <row r="18" ht="26.1" customHeight="1" spans="1:7">
      <c r="A18" s="79"/>
      <c r="B18" s="149"/>
      <c r="C18" s="105" t="s">
        <v>182</v>
      </c>
      <c r="D18" s="148">
        <v>6457.060755</v>
      </c>
      <c r="E18" s="146"/>
      <c r="F18" s="146"/>
      <c r="G18" s="146"/>
    </row>
    <row r="19" ht="26.1" customHeight="1" spans="1:7">
      <c r="A19" s="79"/>
      <c r="B19" s="149"/>
      <c r="C19" s="105" t="s">
        <v>183</v>
      </c>
      <c r="D19" s="148"/>
      <c r="E19" s="146"/>
      <c r="F19" s="146"/>
      <c r="G19" s="146"/>
    </row>
    <row r="20" ht="26.1" customHeight="1" spans="1:7">
      <c r="A20" s="79"/>
      <c r="B20" s="149"/>
      <c r="C20" s="105" t="s">
        <v>184</v>
      </c>
      <c r="D20" s="148"/>
      <c r="E20" s="146"/>
      <c r="F20" s="146"/>
      <c r="G20" s="146"/>
    </row>
    <row r="21" ht="26.1" customHeight="1" spans="1:7">
      <c r="A21" s="79"/>
      <c r="B21" s="149"/>
      <c r="C21" s="105" t="s">
        <v>185</v>
      </c>
      <c r="D21" s="148"/>
      <c r="E21" s="146"/>
      <c r="F21" s="146"/>
      <c r="G21" s="146"/>
    </row>
    <row r="22" ht="26.1" customHeight="1" spans="1:7">
      <c r="A22" s="79"/>
      <c r="B22" s="149"/>
      <c r="C22" s="105" t="s">
        <v>186</v>
      </c>
      <c r="D22" s="148"/>
      <c r="E22" s="146"/>
      <c r="F22" s="146"/>
      <c r="G22" s="146"/>
    </row>
    <row r="23" ht="26.1" customHeight="1" spans="1:7">
      <c r="A23" s="79"/>
      <c r="B23" s="149"/>
      <c r="C23" s="105" t="s">
        <v>187</v>
      </c>
      <c r="D23" s="148"/>
      <c r="E23" s="146"/>
      <c r="F23" s="146"/>
      <c r="G23" s="146"/>
    </row>
    <row r="24" ht="26.1" customHeight="1" spans="1:7">
      <c r="A24" s="79"/>
      <c r="B24" s="149"/>
      <c r="C24" s="105" t="s">
        <v>188</v>
      </c>
      <c r="D24" s="148"/>
      <c r="E24" s="146"/>
      <c r="F24" s="146"/>
      <c r="G24" s="146"/>
    </row>
    <row r="25" ht="26.1" customHeight="1" spans="1:7">
      <c r="A25" s="79"/>
      <c r="B25" s="149"/>
      <c r="C25" s="105" t="s">
        <v>189</v>
      </c>
      <c r="D25" s="148"/>
      <c r="E25" s="146"/>
      <c r="F25" s="146"/>
      <c r="G25" s="146"/>
    </row>
    <row r="26" ht="26.1" customHeight="1" spans="1:7">
      <c r="A26" s="79"/>
      <c r="B26" s="149"/>
      <c r="C26" s="105" t="s">
        <v>190</v>
      </c>
      <c r="D26" s="148">
        <v>647.06</v>
      </c>
      <c r="E26" s="146"/>
      <c r="F26" s="146"/>
      <c r="G26" s="146"/>
    </row>
    <row r="27" ht="26.1" customHeight="1" spans="1:7">
      <c r="A27" s="79"/>
      <c r="B27" s="149"/>
      <c r="C27" s="105" t="s">
        <v>191</v>
      </c>
      <c r="D27" s="148"/>
      <c r="E27" s="146"/>
      <c r="F27" s="146"/>
      <c r="G27" s="146"/>
    </row>
    <row r="28" ht="26.1" customHeight="1" spans="1:7">
      <c r="A28" s="79"/>
      <c r="B28" s="149"/>
      <c r="C28" s="105" t="s">
        <v>192</v>
      </c>
      <c r="D28" s="148"/>
      <c r="E28" s="146"/>
      <c r="F28" s="146"/>
      <c r="G28" s="146"/>
    </row>
    <row r="29" ht="26.1" customHeight="1" spans="1:7">
      <c r="A29" s="79"/>
      <c r="B29" s="149"/>
      <c r="C29" s="105" t="s">
        <v>193</v>
      </c>
      <c r="D29" s="148"/>
      <c r="E29" s="146"/>
      <c r="F29" s="146"/>
      <c r="G29" s="146"/>
    </row>
    <row r="30" ht="26.1" customHeight="1" spans="1:7">
      <c r="A30" s="79"/>
      <c r="B30" s="149"/>
      <c r="C30" s="105" t="s">
        <v>194</v>
      </c>
      <c r="D30" s="148"/>
      <c r="E30" s="146"/>
      <c r="F30" s="146"/>
      <c r="G30" s="146"/>
    </row>
    <row r="31" ht="26.1" customHeight="1" spans="1:7">
      <c r="A31" s="79"/>
      <c r="B31" s="149"/>
      <c r="C31" s="105" t="s">
        <v>195</v>
      </c>
      <c r="D31" s="147">
        <v>14335.71088</v>
      </c>
      <c r="E31" s="146"/>
      <c r="F31" s="146"/>
      <c r="G31" s="146"/>
    </row>
    <row r="32" ht="26.1" customHeight="1" spans="1:7">
      <c r="A32" s="79"/>
      <c r="B32" s="149"/>
      <c r="C32" s="105" t="s">
        <v>196</v>
      </c>
      <c r="D32" s="148"/>
      <c r="E32" s="146"/>
      <c r="F32" s="146"/>
      <c r="G32" s="146"/>
    </row>
    <row r="33" ht="26.1" customHeight="1" spans="1:7">
      <c r="A33" s="79"/>
      <c r="B33" s="149"/>
      <c r="C33" s="105" t="s">
        <v>197</v>
      </c>
      <c r="D33" s="148"/>
      <c r="E33" s="146"/>
      <c r="F33" s="146"/>
      <c r="G33" s="146"/>
    </row>
    <row r="34" ht="26.1" customHeight="1" spans="1:7">
      <c r="A34" s="79"/>
      <c r="B34" s="149"/>
      <c r="C34" s="105" t="s">
        <v>198</v>
      </c>
      <c r="D34" s="148"/>
      <c r="E34" s="146"/>
      <c r="F34" s="146"/>
      <c r="G34" s="146"/>
    </row>
    <row r="35" ht="26.1" customHeight="1" spans="1:7">
      <c r="A35" s="79"/>
      <c r="B35" s="149"/>
      <c r="C35" s="105"/>
      <c r="D35" s="148"/>
      <c r="E35" s="146"/>
      <c r="F35" s="146"/>
      <c r="G35" s="146"/>
    </row>
    <row r="36" ht="26.1" customHeight="1" spans="1:7">
      <c r="A36" s="79"/>
      <c r="B36" s="149"/>
      <c r="C36" s="105"/>
      <c r="D36" s="148"/>
      <c r="E36" s="146"/>
      <c r="F36" s="146"/>
      <c r="G36" s="146"/>
    </row>
    <row r="37" ht="26.1" customHeight="1" spans="1:7">
      <c r="A37" s="102" t="s">
        <v>199</v>
      </c>
      <c r="B37" s="104">
        <f>D37</f>
        <v>21540.900464</v>
      </c>
      <c r="C37" s="111" t="s">
        <v>200</v>
      </c>
      <c r="D37" s="108">
        <f>D31+D26+D16+D18+D14</f>
        <v>21540.900464</v>
      </c>
      <c r="E37" s="150"/>
      <c r="F37" s="146"/>
      <c r="G37" s="146"/>
    </row>
    <row r="38" ht="16.35" customHeight="1"/>
    <row r="39" ht="16.35" customHeight="1" spans="1:4">
      <c r="A39" s="72" t="s">
        <v>87</v>
      </c>
      <c r="B39" s="72"/>
      <c r="C39" s="72"/>
      <c r="D39" s="72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6" sqref="H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</row>
    <row r="2" ht="26.1" customHeight="1" spans="1:11">
      <c r="A2" s="73" t="s">
        <v>201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6.1" customHeight="1" spans="1:11">
      <c r="A3" s="146"/>
      <c r="B3" s="146"/>
      <c r="C3" s="146"/>
      <c r="D3" s="146"/>
      <c r="E3" s="146"/>
      <c r="F3" s="146"/>
      <c r="G3" s="146"/>
      <c r="H3" s="146"/>
      <c r="I3" s="146"/>
      <c r="J3" s="74" t="s">
        <v>37</v>
      </c>
      <c r="K3" s="74"/>
    </row>
    <row r="4" ht="26.1" customHeight="1" spans="1:11">
      <c r="A4" s="75" t="s">
        <v>202</v>
      </c>
      <c r="B4" s="81" t="s">
        <v>114</v>
      </c>
      <c r="C4" s="81" t="s">
        <v>203</v>
      </c>
      <c r="D4" s="81"/>
      <c r="E4" s="81"/>
      <c r="F4" s="81" t="s">
        <v>204</v>
      </c>
      <c r="G4" s="81"/>
      <c r="H4" s="81"/>
      <c r="I4" s="76" t="s">
        <v>205</v>
      </c>
      <c r="J4" s="76"/>
      <c r="K4" s="76"/>
    </row>
    <row r="5" ht="26.1" customHeight="1" spans="1:11">
      <c r="A5" s="75"/>
      <c r="B5" s="81"/>
      <c r="C5" s="81" t="s">
        <v>114</v>
      </c>
      <c r="D5" s="81" t="s">
        <v>112</v>
      </c>
      <c r="E5" s="81" t="s">
        <v>113</v>
      </c>
      <c r="F5" s="81" t="s">
        <v>114</v>
      </c>
      <c r="G5" s="81" t="s">
        <v>112</v>
      </c>
      <c r="H5" s="81" t="s">
        <v>113</v>
      </c>
      <c r="I5" s="81" t="s">
        <v>114</v>
      </c>
      <c r="J5" s="81" t="s">
        <v>112</v>
      </c>
      <c r="K5" s="76" t="s">
        <v>113</v>
      </c>
    </row>
    <row r="6" ht="26.1" customHeight="1" spans="1:11">
      <c r="A6" s="79" t="s">
        <v>114</v>
      </c>
      <c r="B6" s="82">
        <v>21540.900464</v>
      </c>
      <c r="C6" s="82">
        <v>7205.189584</v>
      </c>
      <c r="D6" s="82">
        <v>1330.529584</v>
      </c>
      <c r="E6" s="82">
        <v>5874.66</v>
      </c>
      <c r="F6" s="82">
        <v>14335.71088</v>
      </c>
      <c r="G6" s="82"/>
      <c r="H6" s="82">
        <v>14335.71088</v>
      </c>
      <c r="I6" s="82"/>
      <c r="J6" s="82"/>
      <c r="K6" s="83"/>
    </row>
    <row r="7" ht="26.1" customHeight="1" spans="1:11">
      <c r="A7" s="143" t="s">
        <v>3</v>
      </c>
      <c r="B7" s="82">
        <v>21540.900464</v>
      </c>
      <c r="C7" s="82">
        <v>7205.189584</v>
      </c>
      <c r="D7" s="106">
        <v>1330.529584</v>
      </c>
      <c r="E7" s="106">
        <v>5874.66</v>
      </c>
      <c r="F7" s="82">
        <v>14335.71088</v>
      </c>
      <c r="G7" s="106"/>
      <c r="H7" s="82">
        <v>14335.71088</v>
      </c>
      <c r="I7" s="106"/>
      <c r="J7" s="106"/>
      <c r="K7" s="80"/>
    </row>
    <row r="8" ht="26.1" customHeight="1" spans="1:11">
      <c r="A8" s="143" t="s">
        <v>3</v>
      </c>
      <c r="B8" s="82">
        <v>21540.900464</v>
      </c>
      <c r="C8" s="82">
        <v>7205.189584</v>
      </c>
      <c r="D8" s="106">
        <v>1330.529584</v>
      </c>
      <c r="E8" s="106">
        <v>5874.66</v>
      </c>
      <c r="F8" s="82">
        <v>14335.71088</v>
      </c>
      <c r="G8" s="106"/>
      <c r="H8" s="82">
        <v>14335.71088</v>
      </c>
      <c r="I8" s="106"/>
      <c r="J8" s="106"/>
      <c r="K8" s="80"/>
    </row>
    <row r="9" ht="16.35" customHeight="1"/>
    <row r="10" ht="16.35" customHeight="1" spans="1:11">
      <c r="A10" s="72" t="s">
        <v>87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5" sqref="A5:B10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132"/>
    </row>
    <row r="2" ht="26.1" customHeight="1" spans="1:5">
      <c r="A2" s="73" t="s">
        <v>206</v>
      </c>
      <c r="B2" s="73"/>
      <c r="C2" s="73"/>
      <c r="D2" s="73"/>
      <c r="E2" s="73"/>
    </row>
    <row r="3" ht="24.95" customHeight="1" spans="1:5">
      <c r="A3" s="72"/>
      <c r="B3" s="72"/>
      <c r="C3" s="74" t="s">
        <v>37</v>
      </c>
      <c r="D3" s="74"/>
      <c r="E3" s="74"/>
    </row>
    <row r="4" ht="26.1" customHeight="1" spans="1:5">
      <c r="A4" s="102" t="s">
        <v>110</v>
      </c>
      <c r="B4" s="102"/>
      <c r="C4" s="110" t="s">
        <v>203</v>
      </c>
      <c r="D4" s="110"/>
      <c r="E4" s="110"/>
    </row>
    <row r="5" ht="26.1" customHeight="1" spans="1:5">
      <c r="A5" s="133" t="s">
        <v>207</v>
      </c>
      <c r="B5" s="134" t="s">
        <v>208</v>
      </c>
      <c r="C5" s="135" t="s">
        <v>114</v>
      </c>
      <c r="D5" s="134" t="s">
        <v>112</v>
      </c>
      <c r="E5" s="136" t="s">
        <v>113</v>
      </c>
    </row>
    <row r="6" ht="26.1" customHeight="1" spans="1:5">
      <c r="A6" s="124"/>
      <c r="B6" s="114" t="s">
        <v>114</v>
      </c>
      <c r="C6" s="137">
        <v>7205.189584</v>
      </c>
      <c r="D6" s="138">
        <v>1330.529584</v>
      </c>
      <c r="E6" s="139">
        <v>5874.66</v>
      </c>
    </row>
    <row r="7" ht="26.1" customHeight="1" spans="1:5">
      <c r="A7" s="140" t="s">
        <v>209</v>
      </c>
      <c r="B7" s="103" t="s">
        <v>115</v>
      </c>
      <c r="C7" s="141">
        <v>67.444541</v>
      </c>
      <c r="D7" s="141">
        <v>67.444541</v>
      </c>
      <c r="E7" s="142"/>
    </row>
    <row r="8" ht="26.1" customHeight="1" spans="1:5">
      <c r="A8" s="140" t="s">
        <v>210</v>
      </c>
      <c r="B8" s="103" t="s">
        <v>116</v>
      </c>
      <c r="C8" s="141">
        <v>59.173632</v>
      </c>
      <c r="D8" s="141">
        <v>59.173632</v>
      </c>
      <c r="E8" s="142"/>
    </row>
    <row r="9" ht="26.1" customHeight="1" spans="1:5">
      <c r="A9" s="143" t="s">
        <v>211</v>
      </c>
      <c r="B9" s="105" t="s">
        <v>117</v>
      </c>
      <c r="C9" s="144">
        <v>59.173632</v>
      </c>
      <c r="D9" s="144">
        <v>59.173632</v>
      </c>
      <c r="E9" s="145"/>
    </row>
    <row r="10" ht="26.1" customHeight="1" spans="1:5">
      <c r="A10" s="140" t="s">
        <v>212</v>
      </c>
      <c r="B10" s="103" t="s">
        <v>118</v>
      </c>
      <c r="C10" s="141">
        <v>5.124</v>
      </c>
      <c r="D10" s="141">
        <v>5.124</v>
      </c>
      <c r="E10" s="142"/>
    </row>
    <row r="11" ht="26.1" customHeight="1" spans="1:5">
      <c r="A11" s="143" t="s">
        <v>213</v>
      </c>
      <c r="B11" s="105" t="s">
        <v>119</v>
      </c>
      <c r="C11" s="144">
        <v>5.124</v>
      </c>
      <c r="D11" s="144">
        <v>5.124</v>
      </c>
      <c r="E11" s="145"/>
    </row>
    <row r="12" ht="26.1" customHeight="1" spans="1:5">
      <c r="A12" s="140" t="s">
        <v>214</v>
      </c>
      <c r="B12" s="103" t="s">
        <v>120</v>
      </c>
      <c r="C12" s="141">
        <v>3.146909</v>
      </c>
      <c r="D12" s="141">
        <v>3.146909</v>
      </c>
      <c r="E12" s="142"/>
    </row>
    <row r="13" ht="26.1" customHeight="1" spans="1:5">
      <c r="A13" s="143" t="s">
        <v>215</v>
      </c>
      <c r="B13" s="105" t="s">
        <v>120</v>
      </c>
      <c r="C13" s="144">
        <v>3.146909</v>
      </c>
      <c r="D13" s="144">
        <v>3.146909</v>
      </c>
      <c r="E13" s="145"/>
    </row>
    <row r="14" ht="26.1" customHeight="1" spans="1:5">
      <c r="A14" s="140" t="s">
        <v>216</v>
      </c>
      <c r="B14" s="103" t="s">
        <v>121</v>
      </c>
      <c r="C14" s="141">
        <v>33.624288</v>
      </c>
      <c r="D14" s="141">
        <v>33.624288</v>
      </c>
      <c r="E14" s="142"/>
    </row>
    <row r="15" ht="26.1" customHeight="1" spans="1:5">
      <c r="A15" s="140" t="s">
        <v>217</v>
      </c>
      <c r="B15" s="103" t="s">
        <v>122</v>
      </c>
      <c r="C15" s="141">
        <v>33.624288</v>
      </c>
      <c r="D15" s="141">
        <v>33.624288</v>
      </c>
      <c r="E15" s="142"/>
    </row>
    <row r="16" ht="26.1" customHeight="1" spans="1:5">
      <c r="A16" s="143" t="s">
        <v>218</v>
      </c>
      <c r="B16" s="105" t="s">
        <v>123</v>
      </c>
      <c r="C16" s="144">
        <v>33.624288</v>
      </c>
      <c r="D16" s="144">
        <v>33.624288</v>
      </c>
      <c r="E16" s="145"/>
    </row>
    <row r="17" ht="26.1" customHeight="1" spans="1:5">
      <c r="A17" s="140" t="s">
        <v>219</v>
      </c>
      <c r="B17" s="103" t="s">
        <v>124</v>
      </c>
      <c r="C17" s="141">
        <v>6457.060755</v>
      </c>
      <c r="D17" s="141">
        <v>1229.460755</v>
      </c>
      <c r="E17" s="142">
        <v>5227.6</v>
      </c>
    </row>
    <row r="18" ht="26.1" customHeight="1" spans="1:5">
      <c r="A18" s="140" t="s">
        <v>220</v>
      </c>
      <c r="B18" s="103" t="s">
        <v>125</v>
      </c>
      <c r="C18" s="141">
        <v>3829.460755</v>
      </c>
      <c r="D18" s="141">
        <v>1229.460755</v>
      </c>
      <c r="E18" s="142">
        <v>2600</v>
      </c>
    </row>
    <row r="19" ht="26.1" customHeight="1" spans="1:5">
      <c r="A19" s="143" t="s">
        <v>221</v>
      </c>
      <c r="B19" s="105" t="s">
        <v>126</v>
      </c>
      <c r="C19" s="144">
        <v>3829.460755</v>
      </c>
      <c r="D19" s="144">
        <v>1229.460755</v>
      </c>
      <c r="E19" s="145">
        <v>2600</v>
      </c>
    </row>
    <row r="20" ht="26.1" customHeight="1" spans="1:5">
      <c r="A20" s="140" t="s">
        <v>222</v>
      </c>
      <c r="B20" s="103" t="s">
        <v>128</v>
      </c>
      <c r="C20" s="141">
        <v>2627.6</v>
      </c>
      <c r="D20" s="141"/>
      <c r="E20" s="142">
        <v>2627.6</v>
      </c>
    </row>
    <row r="21" ht="26.1" customHeight="1" spans="1:5">
      <c r="A21" s="143" t="s">
        <v>223</v>
      </c>
      <c r="B21" s="105" t="s">
        <v>130</v>
      </c>
      <c r="C21" s="144">
        <v>2627.6</v>
      </c>
      <c r="D21" s="144"/>
      <c r="E21" s="145">
        <v>2627.6</v>
      </c>
    </row>
    <row r="22" ht="26.1" customHeight="1" spans="1:5">
      <c r="A22" s="140" t="s">
        <v>224</v>
      </c>
      <c r="B22" s="103" t="s">
        <v>156</v>
      </c>
      <c r="C22" s="141">
        <v>647.06</v>
      </c>
      <c r="D22" s="141"/>
      <c r="E22" s="142">
        <v>647.06</v>
      </c>
    </row>
    <row r="23" ht="26.1" customHeight="1" spans="1:5">
      <c r="A23" s="140" t="s">
        <v>225</v>
      </c>
      <c r="B23" s="103" t="s">
        <v>157</v>
      </c>
      <c r="C23" s="141">
        <v>647.06</v>
      </c>
      <c r="D23" s="141"/>
      <c r="E23" s="142">
        <v>647.06</v>
      </c>
    </row>
    <row r="24" ht="26.1" customHeight="1" spans="1:5">
      <c r="A24" s="143" t="s">
        <v>226</v>
      </c>
      <c r="B24" s="105" t="s">
        <v>159</v>
      </c>
      <c r="C24" s="144">
        <v>47.06</v>
      </c>
      <c r="D24" s="144"/>
      <c r="E24" s="145">
        <v>47.06</v>
      </c>
    </row>
    <row r="25" ht="26.1" customHeight="1" spans="1:5">
      <c r="A25" s="143" t="s">
        <v>227</v>
      </c>
      <c r="B25" s="105" t="s">
        <v>160</v>
      </c>
      <c r="C25" s="144">
        <v>600</v>
      </c>
      <c r="D25" s="144"/>
      <c r="E25" s="145">
        <v>600</v>
      </c>
    </row>
    <row r="26" ht="16.35" customHeight="1"/>
    <row r="27" ht="16.35" customHeight="1" spans="1:5">
      <c r="A27" s="72" t="s">
        <v>87</v>
      </c>
      <c r="B27" s="72"/>
      <c r="C27" s="72"/>
      <c r="D27" s="72"/>
      <c r="E27" s="72"/>
    </row>
  </sheetData>
  <mergeCells count="5">
    <mergeCell ref="A2:E2"/>
    <mergeCell ref="C3:E3"/>
    <mergeCell ref="A4:B4"/>
    <mergeCell ref="C4:E4"/>
    <mergeCell ref="A27:E27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A34" sqref="A34:E34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72"/>
      <c r="B1" s="72"/>
      <c r="C1" s="72"/>
      <c r="D1" s="72"/>
      <c r="E1" s="72"/>
    </row>
    <row r="2" ht="26.1" customHeight="1" spans="1:5">
      <c r="A2" s="73" t="s">
        <v>228</v>
      </c>
      <c r="B2" s="73"/>
      <c r="C2" s="73"/>
      <c r="D2" s="73"/>
      <c r="E2" s="73"/>
    </row>
    <row r="3" ht="26.1" customHeight="1" spans="1:5">
      <c r="A3" s="72"/>
      <c r="B3" s="72"/>
      <c r="C3" s="72"/>
      <c r="D3" s="72"/>
      <c r="E3" s="74" t="s">
        <v>37</v>
      </c>
    </row>
    <row r="4" ht="26.1" customHeight="1" spans="1:5">
      <c r="A4" s="102" t="s">
        <v>229</v>
      </c>
      <c r="B4" s="102"/>
      <c r="C4" s="110" t="s">
        <v>230</v>
      </c>
      <c r="D4" s="110"/>
      <c r="E4" s="110"/>
    </row>
    <row r="5" ht="26.1" customHeight="1" spans="1:5">
      <c r="A5" s="102" t="s">
        <v>207</v>
      </c>
      <c r="B5" s="111" t="s">
        <v>208</v>
      </c>
      <c r="C5" s="111" t="s">
        <v>114</v>
      </c>
      <c r="D5" s="111" t="s">
        <v>231</v>
      </c>
      <c r="E5" s="110" t="s">
        <v>232</v>
      </c>
    </row>
    <row r="6" ht="26.1" customHeight="1" spans="1:5">
      <c r="A6" s="79" t="s">
        <v>233</v>
      </c>
      <c r="B6" s="81" t="s">
        <v>233</v>
      </c>
      <c r="C6" s="81">
        <v>1</v>
      </c>
      <c r="D6" s="81">
        <v>2</v>
      </c>
      <c r="E6" s="76">
        <v>3</v>
      </c>
    </row>
    <row r="7" ht="26.1" customHeight="1" spans="1:5">
      <c r="A7" s="102"/>
      <c r="B7" s="112" t="s">
        <v>114</v>
      </c>
      <c r="C7" s="104">
        <v>1330.529584</v>
      </c>
      <c r="D7" s="104">
        <v>648.966653</v>
      </c>
      <c r="E7" s="78">
        <v>681.562931</v>
      </c>
    </row>
    <row r="8" ht="26.1" customHeight="1" spans="1:5">
      <c r="A8" s="113" t="s">
        <v>234</v>
      </c>
      <c r="B8" s="114" t="s">
        <v>235</v>
      </c>
      <c r="C8" s="115">
        <v>632.236713</v>
      </c>
      <c r="D8" s="107">
        <v>632.236713</v>
      </c>
      <c r="E8" s="108"/>
    </row>
    <row r="9" s="109" customFormat="1" ht="26.1" customHeight="1" spans="1:5">
      <c r="A9" s="116" t="s">
        <v>236</v>
      </c>
      <c r="B9" s="117" t="s">
        <v>237</v>
      </c>
      <c r="C9" s="118">
        <v>59.173632</v>
      </c>
      <c r="D9" s="118">
        <v>59.173632</v>
      </c>
      <c r="E9" s="119"/>
    </row>
    <row r="10" s="109" customFormat="1" ht="26.1" customHeight="1" spans="1:5">
      <c r="A10" s="116" t="s">
        <v>238</v>
      </c>
      <c r="B10" s="117" t="s">
        <v>239</v>
      </c>
      <c r="C10" s="118">
        <v>3.146909</v>
      </c>
      <c r="D10" s="118">
        <v>3.146909</v>
      </c>
      <c r="E10" s="119"/>
    </row>
    <row r="11" s="109" customFormat="1" ht="26.1" customHeight="1" spans="1:5">
      <c r="A11" s="116" t="s">
        <v>240</v>
      </c>
      <c r="B11" s="117" t="s">
        <v>241</v>
      </c>
      <c r="C11" s="118">
        <v>9.585</v>
      </c>
      <c r="D11" s="118">
        <v>9.585</v>
      </c>
      <c r="E11" s="119"/>
    </row>
    <row r="12" s="109" customFormat="1" ht="26.1" customHeight="1" spans="1:5">
      <c r="A12" s="116" t="s">
        <v>242</v>
      </c>
      <c r="B12" s="117" t="s">
        <v>243</v>
      </c>
      <c r="C12" s="118">
        <v>24.039288</v>
      </c>
      <c r="D12" s="118">
        <v>24.039288</v>
      </c>
      <c r="E12" s="119"/>
    </row>
    <row r="13" s="109" customFormat="1" ht="26.1" customHeight="1" spans="1:5">
      <c r="A13" s="116" t="s">
        <v>244</v>
      </c>
      <c r="B13" s="117" t="s">
        <v>245</v>
      </c>
      <c r="C13" s="118">
        <v>153.2412</v>
      </c>
      <c r="D13" s="118">
        <v>153.2412</v>
      </c>
      <c r="E13" s="119"/>
    </row>
    <row r="14" s="109" customFormat="1" ht="26.1" customHeight="1" spans="1:5">
      <c r="A14" s="116" t="s">
        <v>246</v>
      </c>
      <c r="B14" s="117" t="s">
        <v>247</v>
      </c>
      <c r="C14" s="118">
        <v>201.897384</v>
      </c>
      <c r="D14" s="118">
        <v>201.897384</v>
      </c>
      <c r="E14" s="119"/>
    </row>
    <row r="15" s="109" customFormat="1" ht="26.1" customHeight="1" spans="1:5">
      <c r="A15" s="116" t="s">
        <v>248</v>
      </c>
      <c r="B15" s="117" t="s">
        <v>249</v>
      </c>
      <c r="C15" s="118">
        <v>94.9357</v>
      </c>
      <c r="D15" s="118">
        <v>94.9357</v>
      </c>
      <c r="E15" s="119"/>
    </row>
    <row r="16" s="109" customFormat="1" ht="26.1" customHeight="1" spans="1:5">
      <c r="A16" s="116" t="s">
        <v>250</v>
      </c>
      <c r="B16" s="117" t="s">
        <v>251</v>
      </c>
      <c r="C16" s="118">
        <v>86.2176</v>
      </c>
      <c r="D16" s="118">
        <v>86.2176</v>
      </c>
      <c r="E16" s="119"/>
    </row>
    <row r="17" s="109" customFormat="1" ht="26.1" customHeight="1" spans="1:5">
      <c r="A17" s="120" t="s">
        <v>252</v>
      </c>
      <c r="B17" s="121" t="s">
        <v>253</v>
      </c>
      <c r="C17" s="122">
        <v>16.72994</v>
      </c>
      <c r="D17" s="122">
        <v>16.72994</v>
      </c>
      <c r="E17" s="123"/>
    </row>
    <row r="18" s="109" customFormat="1" ht="26.1" customHeight="1" spans="1:5">
      <c r="A18" s="116" t="s">
        <v>254</v>
      </c>
      <c r="B18" s="117" t="s">
        <v>255</v>
      </c>
      <c r="C18" s="118">
        <v>5.124</v>
      </c>
      <c r="D18" s="118">
        <v>5.124</v>
      </c>
      <c r="E18" s="119"/>
    </row>
    <row r="19" s="109" customFormat="1" ht="26.1" customHeight="1" spans="1:5">
      <c r="A19" s="116" t="s">
        <v>256</v>
      </c>
      <c r="B19" s="117" t="s">
        <v>257</v>
      </c>
      <c r="C19" s="118">
        <v>11.60594</v>
      </c>
      <c r="D19" s="118">
        <v>11.60594</v>
      </c>
      <c r="E19" s="119"/>
    </row>
    <row r="20" ht="26.1" customHeight="1" spans="1:5">
      <c r="A20" s="113" t="s">
        <v>258</v>
      </c>
      <c r="B20" s="114" t="s">
        <v>259</v>
      </c>
      <c r="C20" s="115">
        <v>681.562931</v>
      </c>
      <c r="D20" s="107"/>
      <c r="E20" s="108">
        <v>681.562931</v>
      </c>
    </row>
    <row r="21" ht="26.1" customHeight="1" spans="1:5">
      <c r="A21" s="124" t="s">
        <v>260</v>
      </c>
      <c r="B21" s="125" t="s">
        <v>261</v>
      </c>
      <c r="C21" s="126">
        <v>621.599538</v>
      </c>
      <c r="D21" s="82"/>
      <c r="E21" s="83">
        <v>621.599538</v>
      </c>
    </row>
    <row r="22" ht="26.1" customHeight="1" spans="1:5">
      <c r="A22" s="124" t="s">
        <v>262</v>
      </c>
      <c r="B22" s="125" t="s">
        <v>263</v>
      </c>
      <c r="C22" s="126">
        <v>4.438022</v>
      </c>
      <c r="D22" s="82"/>
      <c r="E22" s="83">
        <v>4.438022</v>
      </c>
    </row>
    <row r="23" ht="26.1" customHeight="1" spans="1:5">
      <c r="A23" s="124" t="s">
        <v>264</v>
      </c>
      <c r="B23" s="125" t="s">
        <v>265</v>
      </c>
      <c r="C23" s="126">
        <v>9.24588</v>
      </c>
      <c r="D23" s="82"/>
      <c r="E23" s="83">
        <v>9.24588</v>
      </c>
    </row>
    <row r="24" ht="26.1" customHeight="1" spans="1:5">
      <c r="A24" s="124" t="s">
        <v>266</v>
      </c>
      <c r="B24" s="125" t="s">
        <v>267</v>
      </c>
      <c r="C24" s="126">
        <v>5.547528</v>
      </c>
      <c r="D24" s="82"/>
      <c r="E24" s="83">
        <v>5.547528</v>
      </c>
    </row>
    <row r="25" ht="26.1" customHeight="1" spans="1:5">
      <c r="A25" s="124" t="s">
        <v>268</v>
      </c>
      <c r="B25" s="125" t="s">
        <v>269</v>
      </c>
      <c r="C25" s="126">
        <v>3.4992</v>
      </c>
      <c r="D25" s="82"/>
      <c r="E25" s="83">
        <v>3.4992</v>
      </c>
    </row>
    <row r="26" ht="26.1" customHeight="1" spans="1:5">
      <c r="A26" s="124" t="s">
        <v>270</v>
      </c>
      <c r="B26" s="125" t="s">
        <v>271</v>
      </c>
      <c r="C26" s="126">
        <v>12.36</v>
      </c>
      <c r="D26" s="82"/>
      <c r="E26" s="83">
        <v>12.36</v>
      </c>
    </row>
    <row r="27" ht="26.1" customHeight="1" spans="1:5">
      <c r="A27" s="124" t="s">
        <v>272</v>
      </c>
      <c r="B27" s="125" t="s">
        <v>273</v>
      </c>
      <c r="C27" s="126">
        <v>22.05</v>
      </c>
      <c r="D27" s="82"/>
      <c r="E27" s="83">
        <v>22.05</v>
      </c>
    </row>
    <row r="28" ht="26.1" customHeight="1" spans="1:5">
      <c r="A28" s="124" t="s">
        <v>274</v>
      </c>
      <c r="B28" s="125" t="s">
        <v>275</v>
      </c>
      <c r="C28" s="126">
        <v>0.9</v>
      </c>
      <c r="D28" s="82"/>
      <c r="E28" s="83">
        <v>0.9</v>
      </c>
    </row>
    <row r="29" ht="26.1" customHeight="1" spans="1:5">
      <c r="A29" s="124" t="s">
        <v>276</v>
      </c>
      <c r="B29" s="125" t="s">
        <v>277</v>
      </c>
      <c r="C29" s="126">
        <v>1.35</v>
      </c>
      <c r="D29" s="82"/>
      <c r="E29" s="83">
        <v>1.35</v>
      </c>
    </row>
    <row r="30" ht="26.1" customHeight="1" spans="1:5">
      <c r="A30" s="124" t="s">
        <v>278</v>
      </c>
      <c r="B30" s="125" t="s">
        <v>279</v>
      </c>
      <c r="C30" s="126">
        <v>0.572763</v>
      </c>
      <c r="D30" s="82"/>
      <c r="E30" s="83">
        <v>0.572763</v>
      </c>
    </row>
    <row r="31" ht="26.1" customHeight="1" spans="1:5">
      <c r="A31" s="127"/>
      <c r="B31" s="127"/>
      <c r="C31" s="128"/>
      <c r="D31" s="129"/>
      <c r="E31" s="129"/>
    </row>
    <row r="32" ht="16.35" customHeight="1" spans="1:5">
      <c r="A32" s="130" t="s">
        <v>280</v>
      </c>
      <c r="B32" s="130"/>
      <c r="C32" s="130"/>
      <c r="D32" s="130"/>
      <c r="E32" s="130"/>
    </row>
    <row r="33" ht="16.35" customHeight="1" spans="1:5">
      <c r="A33" s="72"/>
      <c r="B33" s="131"/>
      <c r="C33" s="72"/>
      <c r="D33" s="72"/>
      <c r="E33" s="72"/>
    </row>
    <row r="34" ht="16.35" customHeight="1" spans="1:5">
      <c r="A34" s="72" t="s">
        <v>87</v>
      </c>
      <c r="B34" s="72"/>
      <c r="C34" s="72"/>
      <c r="D34" s="72"/>
      <c r="E34" s="72"/>
    </row>
  </sheetData>
  <mergeCells count="6">
    <mergeCell ref="A2:E2"/>
    <mergeCell ref="A3:B3"/>
    <mergeCell ref="A4:B4"/>
    <mergeCell ref="C4:E4"/>
    <mergeCell ref="A32:E32"/>
    <mergeCell ref="A34:E3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三公经费、会议费、培训费支出情况表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部门整体绩效</vt:lpstr>
      <vt:lpstr>项目支出绩效（600万元）</vt:lpstr>
      <vt:lpstr>项目支出绩效（1627.6万元）</vt:lpstr>
      <vt:lpstr>项目支出绩效（2600万元）</vt:lpstr>
      <vt:lpstr>项目支出绩效（47.06万元）</vt:lpstr>
      <vt:lpstr>项目支出绩效（1000万元）</vt:lpstr>
      <vt:lpstr>部门预算公开情况审核表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2024-02-18T02:30:00Z</dcterms:created>
  <dcterms:modified xsi:type="dcterms:W3CDTF">2024-03-01T09:03:53Z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9D90B30676074EE983FB2525EF71C0F7_12</vt:lpwstr>
  </property>
  <property fmtid="{D5CDD505-2E9C-101B-9397-08002B2CF9AE}" pid="3" name="KSOProductBuildVer">
    <vt:lpwstr>2052-12.1.0.16388</vt:lpwstr>
  </property>
</Properties>
</file>